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3"/>
  <workbookPr defaultThemeVersion="166925"/>
  <mc:AlternateContent xmlns:mc="http://schemas.openxmlformats.org/markup-compatibility/2006">
    <mc:Choice Requires="x15">
      <x15ac:absPath xmlns:x15ac="http://schemas.microsoft.com/office/spreadsheetml/2010/11/ac" url="C:\Users\lcuesto\Documents\DOCUMENTOS 2019\TRANSPARENCIA\RELACIÓN DE CONTRATOS\"/>
    </mc:Choice>
  </mc:AlternateContent>
  <xr:revisionPtr revIDLastSave="0" documentId="13_ncr:1_{05F9E4F2-2B26-4EE7-9C0B-87FF94C48781}" xr6:coauthVersionLast="36" xr6:coauthVersionMax="36" xr10:uidLastSave="{00000000-0000-0000-0000-000000000000}"/>
  <bookViews>
    <workbookView xWindow="-120" yWindow="-120" windowWidth="29040" windowHeight="15840" xr2:uid="{E47AC112-BF73-4EEC-A295-6AECADE87DC9}"/>
  </bookViews>
  <sheets>
    <sheet name="Diciembre Nuevos" sheetId="2" r:id="rId1"/>
    <sheet name="Contratación Diciembre 2019"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4" i="1" l="1"/>
  <c r="N13" i="1"/>
  <c r="N12" i="1"/>
  <c r="N10" i="1"/>
  <c r="N9" i="1"/>
  <c r="F28" i="2" l="1"/>
  <c r="F27" i="2"/>
  <c r="F26" i="2"/>
  <c r="F17" i="2"/>
  <c r="F16" i="2"/>
  <c r="F15" i="2"/>
  <c r="F13" i="2"/>
  <c r="F4" i="2"/>
</calcChain>
</file>

<file path=xl/sharedStrings.xml><?xml version="1.0" encoding="utf-8"?>
<sst xmlns="http://schemas.openxmlformats.org/spreadsheetml/2006/main" count="453" uniqueCount="191">
  <si>
    <t>VIGENCIA EN QUE SE SUSCRIBIO ELCOMPROMISO</t>
  </si>
  <si>
    <t>NUMERO DEL COMPROMISO</t>
  </si>
  <si>
    <t xml:space="preserve">TIPO DE MODIFICACION </t>
  </si>
  <si>
    <t>FECHA SUSCRIPCION - MODIFICACION AL PRINCIPAL</t>
  </si>
  <si>
    <t xml:space="preserve">ID CONTRATISTA QUE ACEPTO CESION </t>
  </si>
  <si>
    <t>N° CERTIFICADO DISPONIBILIDAD PRESUPUESTAL - ADICION</t>
  </si>
  <si>
    <t>N° REGISTRO PRESUPUESTAL - ADICION</t>
  </si>
  <si>
    <t>VALOR INICIAL DEL CONTRATO EN PESOS</t>
  </si>
  <si>
    <t xml:space="preserve">VALOR DE LA ADICIÓN </t>
  </si>
  <si>
    <t>VALOR FINAL DEL CONTRATO</t>
  </si>
  <si>
    <t>DIAS PRORROGADOS</t>
  </si>
  <si>
    <t>PLAZO FINAL DE EJECUCION, INCLUIDAS LAS PRORROGAS</t>
  </si>
  <si>
    <t>4 4. Adición / Prórroga</t>
  </si>
  <si>
    <t>No.</t>
  </si>
  <si>
    <t>MES</t>
  </si>
  <si>
    <t>ESTADO DEL CONTRATO</t>
  </si>
  <si>
    <t xml:space="preserve">CONTRATO                                                                                                                                                                                                                                                     No     </t>
  </si>
  <si>
    <t>CLASE                                                                                                                                                                                                                                                     DE                                                                                                                                                                                                                                                     CONTRATO</t>
  </si>
  <si>
    <t>PROCESO                                                                                                                                                                                                                                                     DE                                                                                                                                                                                                                                                     CONTRATACIÓN</t>
  </si>
  <si>
    <t>TIPO                                                                                                                                                                                                                                                     DE                                                                                                                                                                                                                                                                                                                                                                                                                                                                                                          ADJUDICACIÓN</t>
  </si>
  <si>
    <t>PÓLIZAS</t>
  </si>
  <si>
    <t>INFORMACIÓN                                                                                                                                                                                                                                                     DEL                                                                                                                                                                                                                                                     CONTRATISTA</t>
  </si>
  <si>
    <t>OBJETO                                                                                                                                                                                                                                                     CONTRATO</t>
  </si>
  <si>
    <t>VALOR                                                                                                                                                                                                                                                     INICIAL                                                                                                                                                                                                                                                     PACTADO</t>
  </si>
  <si>
    <t>No                                                                                                                                                                                                                                                          DE                                                                                                                                                                                                                                                     REGISTRO                                                                                                                                                                                                                                                     PRESUPUESTAL</t>
  </si>
  <si>
    <t>FECHA</t>
  </si>
  <si>
    <t>IMPUTACIÓN                                                                                                                                                                                                                                                     PREUPUESTAL</t>
  </si>
  <si>
    <t>FECHA                                                                                                                                                                                                                                                     SUSCRIPCIÓN                                                                                                                                                                                                                                                     DEL                                                                                                                                                                                                                                                     CONTRATO</t>
  </si>
  <si>
    <t>FECHA                                                                                                                                                                                                                                                     CONTRACTUAL</t>
  </si>
  <si>
    <t>PRORROGA                                                                                                                                                                                                                                                     DÍAS</t>
  </si>
  <si>
    <t>OBLIGACIONES ESPECÍFICAS</t>
  </si>
  <si>
    <t>DEPENDENCIA                                                                                                                                                                                                                                                     SUPERVISION</t>
  </si>
  <si>
    <t>NOMBRE</t>
  </si>
  <si>
    <t>DE                                                                                                                                                                                                                                                     INICIACIÓN</t>
  </si>
  <si>
    <t>PLAZO</t>
  </si>
  <si>
    <t>DE                                                                                                                                                                                                                                                     TERMINACIÓN</t>
  </si>
  <si>
    <t>ACTIVO</t>
  </si>
  <si>
    <t>TIPO DE COMPROMISO</t>
  </si>
  <si>
    <t>TIPOLOGIA ESPECIFICA</t>
  </si>
  <si>
    <t xml:space="preserve">DIGITO VERIFICACION CESION </t>
  </si>
  <si>
    <t>2 2. Contrato</t>
  </si>
  <si>
    <t xml:space="preserve">31 31-Servicios Profesionales </t>
  </si>
  <si>
    <t xml:space="preserve">33 33-Servicios Apoyo a la Gestion de la Entidad (servicios administrativos) </t>
  </si>
  <si>
    <t>SUBDIRECCIÓN DE BIENESTAR SOCIAL</t>
  </si>
  <si>
    <t>CONTRATACIÓN DICIEMBRE 2019 REPORTE DE CONTRATACIÓN ADQUISICIÓN DE BIENES, SERVICIOS Y OBRAS, VIGENCIA 2019 DIRECCIÓN ADMINISTRATIVA Y FINANCIERA - SUBDIRECCIÓN DE CONTRATACIÓN</t>
  </si>
  <si>
    <t>Compraventa</t>
  </si>
  <si>
    <t>Prestacion de servicios</t>
  </si>
  <si>
    <t>Prestación de servicios</t>
  </si>
  <si>
    <t xml:space="preserve">Compraventa </t>
  </si>
  <si>
    <t xml:space="preserve">Prestacion de servicios </t>
  </si>
  <si>
    <t>Prestación de Servicios</t>
  </si>
  <si>
    <t xml:space="preserve">Contrato Interadministrativo </t>
  </si>
  <si>
    <t>CB-PMINC-024-2019</t>
  </si>
  <si>
    <t>CB-CD-452-2019</t>
  </si>
  <si>
    <t>CB-CD-455-2019</t>
  </si>
  <si>
    <t>CB-PMINC-023-2019</t>
  </si>
  <si>
    <t>CB-CD-444-2019</t>
  </si>
  <si>
    <t>CB-CD-454-2019</t>
  </si>
  <si>
    <t>CB-CD-456-2019</t>
  </si>
  <si>
    <t>CB-CD-457-2019</t>
  </si>
  <si>
    <t>CB-CD-449-2019</t>
  </si>
  <si>
    <t>CB-SASI-007-2019</t>
  </si>
  <si>
    <t>CB-SASI-006-2019</t>
  </si>
  <si>
    <t>CB-PMINC-028-2019</t>
  </si>
  <si>
    <t>CB-CD-446-2019</t>
  </si>
  <si>
    <t>CB-CD-461-2019</t>
  </si>
  <si>
    <t>CB-CD-462-2019</t>
  </si>
  <si>
    <t>CB-CD-463-2019</t>
  </si>
  <si>
    <t>CB-CD-464-2019</t>
  </si>
  <si>
    <t>CB-PMINC-027-2019</t>
  </si>
  <si>
    <t>CB-CD-465-2019</t>
  </si>
  <si>
    <t>CB-CD-466-2019</t>
  </si>
  <si>
    <t>CB-CD-460-2019</t>
  </si>
  <si>
    <t>Contratación directa</t>
  </si>
  <si>
    <t>Contratación Proceso Mínima Cuantía</t>
  </si>
  <si>
    <t>Contratación Directa</t>
  </si>
  <si>
    <t>Acuerdo Marco de precios</t>
  </si>
  <si>
    <t>Contratación Mínima Cuantía</t>
  </si>
  <si>
    <t>18-44-1010655593</t>
  </si>
  <si>
    <t>64-46-101006610</t>
  </si>
  <si>
    <t>62-44-101010414</t>
  </si>
  <si>
    <t>15-46-101012788</t>
  </si>
  <si>
    <t>11-44-101146239</t>
  </si>
  <si>
    <t>64-44-101016783</t>
  </si>
  <si>
    <t>64-46-101006615</t>
  </si>
  <si>
    <t>376-47-994000011923</t>
  </si>
  <si>
    <t>11-46-101011046</t>
  </si>
  <si>
    <t>2530795-8</t>
  </si>
  <si>
    <t>1505002521901</t>
  </si>
  <si>
    <t>11-44-101146959</t>
  </si>
  <si>
    <t>2014417</t>
  </si>
  <si>
    <t>21-44-101315086</t>
  </si>
  <si>
    <t>A&amp;A INGENIERIA SAS</t>
  </si>
  <si>
    <t>VICTOR ALFONSO GAMBOA CHAPARRO</t>
  </si>
  <si>
    <t>ALBA CRISTINA RIOS SILVA</t>
  </si>
  <si>
    <t>INDUSTRIAS RANDAL S.A.S.</t>
  </si>
  <si>
    <t>CASA EDITORIAL EL TIEMPO S.A.</t>
  </si>
  <si>
    <t>ROSMARY CASTAÑEDA ALFONSO</t>
  </si>
  <si>
    <t>HECTOR JULIO RAMIREZ SIERRA</t>
  </si>
  <si>
    <t>JHON ARBEY GUTIERREZ GARCIA</t>
  </si>
  <si>
    <t xml:space="preserve">DELL COLOMBIA INC </t>
  </si>
  <si>
    <t>EDITORIAL LA REPUBLICA S.A.S.</t>
  </si>
  <si>
    <t>COLSOF S.A.</t>
  </si>
  <si>
    <t>FALABELLA DE COLOMBIA S.A.</t>
  </si>
  <si>
    <t xml:space="preserve">BOTSOLUTIONSGROUP S.A.S.
</t>
  </si>
  <si>
    <t>ASOCIACIÓN DE PENSIONADOS DE LA CONTRALORÍA DE BOGOTA "APCB"</t>
  </si>
  <si>
    <t>COMUNICAN S.A.</t>
  </si>
  <si>
    <t>MACROPROYECTOS S.A.S.</t>
  </si>
  <si>
    <t>INGRID PAOLA ROMERO PINILLA</t>
  </si>
  <si>
    <t>GRACIELA CECILIA RETAMOSO LLAMAS</t>
  </si>
  <si>
    <t>INGENIERIA, PROTECCIÓN Y SEGURIDAD SAS</t>
  </si>
  <si>
    <t>EIATEC S.A.S. EN REORGANIZACIÓN</t>
  </si>
  <si>
    <t>FERNANDO IVAN GOMEZ OLARTE</t>
  </si>
  <si>
    <t xml:space="preserve">SERVICIOS POSTALES NACIONALES S.A. - 472
</t>
  </si>
  <si>
    <t>Aquisición de un arco electrónico que será ubicado en la puerta de ingreso del primer piso de la sede principal de la Contraloría de Bogotá,D.C.</t>
  </si>
  <si>
    <t>Prestación de servicios profesionales para que apoyen los Procesos de Vigilancia y Control a la Gestión Fiscal de la Dirección de Participación Ciudadana y Desarrollo Local, en cumplimiento al plan de auditoría Distrital PAD, y demás actuaciones fiscales que se realicen por parte de la dirección sectorial</t>
  </si>
  <si>
    <t>Contratar la prestación de servicios profesionales para apoyar el desarrollo de las actividades de la Tesorería y Subdirección Financiera de la Contraloría de Bogotá</t>
  </si>
  <si>
    <t>Mantenimiento correctivo del sistema de energía foto voltáica de aprovechamiento de la energia solar y producción de electricidad, que cubra la necesidad de iluminación del edificio de la sede ubicada en la calle 25B No. 32A - 17, dirección de desarrollo local y participación ciudadana de la Contraloría de Bogotá, D.C.</t>
  </si>
  <si>
    <t>Adquisición de dos (2) suscripciones por un año del diario el tiempo y dos (2) suscripciones por un año del diario portafolio, para el despacho del contralor y la dirección de estudios de economía y finanzas públicas</t>
  </si>
  <si>
    <t>“Prestación de servicios profesionales especializados para que apoyen los procesos de Vigilancia y Control a la Gestión Fiscal de la Dirección   de participación ciudadana y Desarrollo Local, en cumplimiento al Plan de Auditoría Distrital - PAD Y demás actuaciones fiscales que se realicen por parte de la Dirección Sectorial”</t>
  </si>
  <si>
    <t>“Prestación de servicios profesionales especializados para que apoyen los procesos de Vigilancia y Control a la Gestión Fiscal de la Dirección Sector Salud, en cumplimiento al Plan de Auditoría Distrital - PAD Y demás actuaciones fiscales que se realicen por parte de la Dirección Sectorial”</t>
  </si>
  <si>
    <t>Adquisicion de licencias de Software microsoft SQL Server Enterprise Edition para la Contraloría de Bogotá, D.C.</t>
  </si>
  <si>
    <t>Aquisición de una suscripción por un (1) año del diario la republica, para la oficina asesora de comunicaciones de la Contraloría de Bogotá D.C.</t>
  </si>
  <si>
    <t xml:space="preserve">Adquisición de licenciamiento de software para la toma de copias de respaldo de la información “backup” de la Contraloría de Bogotá D.C. conforme a las especificaciones técnicas.	</t>
  </si>
  <si>
    <t>Adquisición, instalación, configuración y puesta en funcionamiento la ampliación de almacenamiento en discuros duros para la 3PAR de la Contraloría de Bogotá D.C., conforme a las especificaciones técnicas</t>
  </si>
  <si>
    <t>Adquirir soportes para televisores de 50" para las distintas dependencias de la Contraloría de Bogotá D.C.</t>
  </si>
  <si>
    <t>Adquisición de licencias de software para la gestión y administración de las bases de datos para la Contraloría de Bogotá</t>
  </si>
  <si>
    <t>La prestación de servicios sin ánimo de lucro, orientados a lograr el desarrollo y bienestar personal, familiar y social de los asociados y la defensa de sus derechos consagrados en las leyes y normas vigentes en Colombia.</t>
  </si>
  <si>
    <t>Adquisición de tres (3) suscripciones por un (1) año del diario el Espectador, para la oficina asesora de comunicaciones, despacho del contralor y despacho del contralor auxiliar.</t>
  </si>
  <si>
    <t>Prestar los servicios de soporte técnico, mantenimiento y actualización del sistema de vigilancia y control fiscal - SIVICOF- para la Contraloría de Bogotá</t>
  </si>
  <si>
    <t>Soporte técnico y mantenimiento del sistema de gestión de procesos y documentos - SIGESPRO- y actualización del producto FOREST BPMS para la Contraloría de Bogotá, D.C.</t>
  </si>
  <si>
    <t>Prestación de servicios profesionales - abogados para que sustancien los procesos de responsabilidad fiscal que se adelanten en la Contraloría de Bogotá, D.C.</t>
  </si>
  <si>
    <t>Prestación de servicios profesionales, para apoyar el proceso de vigilancia y control a la Gestión Fiscal de la Dirección de Fiscalización Sector Integración Social, en cumplimiento al Plan de Auditoría Distrital - PAD y demás actuaciones fiscales que se realicen por parte de la Dirección Sectorial</t>
  </si>
  <si>
    <t>Contratación para la recarga, revisión y mantenimiento de los extintores de la Contraloría de Bogotá, D.C. y adquisición de soportes, señalización y extintores nuevos</t>
  </si>
  <si>
    <t>Prestación de servicios profesionales para capacitar a los servidores públicos en la aplicación de metodología de evaluación económica del daño ambiental en el caso de la cuenca media del rio Bogotá, como herrramienta en el ejercicio del control fiscal de la Contraloría de Bogotá D.C. a travéz del desarrollo de un curso - taller</t>
  </si>
  <si>
    <t>Prestación del servicio de un artista plástico, para la elaboración de un cuadro pintado al óleo del señor Juan Carlos Granados Becerra, contralor de Bogotá D.C.</t>
  </si>
  <si>
    <t>Contratar la prestación del servicio en actividades de recepción, clasificación, transporte y entrega de correspondencia, incluyendo los servicios de mensajería expresa, al día, correo normal, correo electrónico certificado, correo certificado nacional e internacional, EMS (Express Mail Service) de las comunicaciones, citaciones, pronunciamientos administrativos, que se generen con ocasión al cumplimiento de la gestión fiscal que tiene como misión la Contraloría de Bogotá, D.C.</t>
  </si>
  <si>
    <t>Adquirir el suministro de televisores de última tecnología para las dependencias de la propiedad de la Contraloría de Bogotá, D.C.</t>
  </si>
  <si>
    <t>3-1-2-01-01-01-0002-00</t>
  </si>
  <si>
    <t>3-3-1-15-07-42-1195-185</t>
  </si>
  <si>
    <t>3-1-2-02-02-03-0002-003</t>
  </si>
  <si>
    <t>3-1-2-02-01-02-0002-00</t>
  </si>
  <si>
    <t>3-3-1-15-07-44-1194-192</t>
  </si>
  <si>
    <t>3-1-2-02-01-03-0002-00</t>
  </si>
  <si>
    <t>3-1-2-02-01-02-0005-00, 3-1-2-02-01-03-0002-00, 3-1-2-02-01-03-0003-00 y 3-1-2-02-02-03-0006-005</t>
  </si>
  <si>
    <t>3-1-2-02-02-06-0000-00</t>
  </si>
  <si>
    <t>3-1-2-02-02-03-0003-013</t>
  </si>
  <si>
    <t>3-1-2-02-02-01-0006-001</t>
  </si>
  <si>
    <t>3-3-1-15-07-43-1196-190</t>
  </si>
  <si>
    <t>0,14</t>
  </si>
  <si>
    <t>0,29</t>
  </si>
  <si>
    <t>0,20</t>
  </si>
  <si>
    <t>12</t>
  </si>
  <si>
    <t>0,28</t>
  </si>
  <si>
    <t>0,27</t>
  </si>
  <si>
    <t>0,17</t>
  </si>
  <si>
    <t>2</t>
  </si>
  <si>
    <t>0,12</t>
  </si>
  <si>
    <t>0,01</t>
  </si>
  <si>
    <t>0,30</t>
  </si>
  <si>
    <t>5</t>
  </si>
  <si>
    <t>6</t>
  </si>
  <si>
    <t>0,45</t>
  </si>
  <si>
    <t>1</t>
  </si>
  <si>
    <t>SUBDIRECTOR FINANCIERO</t>
  </si>
  <si>
    <t>DIRECCION ADMINISTRATIVA Y FINANCIERA - PIGA</t>
  </si>
  <si>
    <t>OFICINA ASESORA COMUNICACIONES</t>
  </si>
  <si>
    <t>DIRECCIÓN PARTICIPACIÓN CIUDADANA Y DESARROLLO LOCAL</t>
  </si>
  <si>
    <t>DIRECCION FISCALIZACIÓN SECTOR SALUD</t>
  </si>
  <si>
    <t>SUBDIRECTOR DE GESTIÓN DE LA INFORMACIÓN</t>
  </si>
  <si>
    <t>SUBDIRECTOR DE RECURSOS MATERIALES</t>
  </si>
  <si>
    <t>OFICINA ASESORA DE COMUNICACIONES</t>
  </si>
  <si>
    <t>SUBDIRECCIÓN DE SERVICIOS GENERALES</t>
  </si>
  <si>
    <t>SUBDIRECCIÓN DE RECURSOS TECNÓLOGICOS</t>
  </si>
  <si>
    <t>DIRECCIÓN DE TECNOLOGÍAS DE LA INFORMACIÓN Y LAS COMUNICACIONES</t>
  </si>
  <si>
    <t>DIRECCIÓN SECTOR INTEGRACION SOCIAL</t>
  </si>
  <si>
    <t xml:space="preserve">SUBDIRECCIÓN DEL PROCESO DE RESPONSABILIDAD FISCAL </t>
  </si>
  <si>
    <t>SUBDIRECCIÓN DE CAPACITACION Y COOPERACION TECNICA</t>
  </si>
  <si>
    <t>TERMINADO</t>
  </si>
  <si>
    <t>NO TIENE POLIZA</t>
  </si>
  <si>
    <t>Selección Abreviada - Subasta inversa</t>
  </si>
  <si>
    <t>14-46.101035721</t>
  </si>
  <si>
    <t>14-44-101115110</t>
  </si>
  <si>
    <t>64.46-101006688</t>
  </si>
  <si>
    <t xml:space="preserve">49 49-Otros Servicios </t>
  </si>
  <si>
    <t xml:space="preserve">48 48-Otros Suministros </t>
  </si>
  <si>
    <t>3 3. Prorroga</t>
  </si>
  <si>
    <t>2 2. Adición</t>
  </si>
  <si>
    <t>Elaboración Propia. Contraloría de Bogota. Reporte Subdirección de  Contratación 2019. Vigencia noviembre de 2019. Fecha Elaboración 21-01-2020</t>
  </si>
  <si>
    <t>Elaboración propia. Subdirección de Contratación. Vigencia 2019. Contratación Diciembre 2019. Fecha de Elaboración 21  de enero de 2020.</t>
  </si>
  <si>
    <t>376 47 994000011929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</si>
</sst>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quot;* #,##0.00_-;\-&quot;$&quot;* #,##0.00_-;_-&quot;$&quot;* &quot;-&quot;??_-;_-@_-"/>
    <numFmt numFmtId="165" formatCode="_-&quot;$&quot;* #,##0_-;\-&quot;$&quot;* #,##0_-;_-&quot;$&quot;* &quot;-&quot;??_-;_-@_-"/>
    <numFmt numFmtId="166" formatCode="&quot;$&quot;#,##0"/>
    <numFmt numFmtId="167" formatCode="0.0"/>
    <numFmt numFmtId="168" formatCode="_-* #,##0_-;\-* #,##0_-;_-* &quot;-&quot;??_-;_-@_-"/>
  </numFmts>
  <fonts count="16" x14ac:knownFonts="1">
    <font>
      <sz val="11"/>
      <color theme="1"/>
      <name val="Calibri"/>
      <family val="2"/>
      <scheme val="minor"/>
    </font>
    <font>
      <sz val="11"/>
      <color theme="1"/>
      <name val="Calibri"/>
      <family val="2"/>
      <scheme val="minor"/>
    </font>
    <font>
      <sz val="10"/>
      <name val="Arial"/>
      <family val="2"/>
    </font>
    <font>
      <sz val="11"/>
      <color theme="1"/>
      <name val="Arial"/>
      <family val="2"/>
    </font>
    <font>
      <b/>
      <sz val="10"/>
      <color theme="1"/>
      <name val="Arial"/>
      <family val="2"/>
    </font>
    <font>
      <sz val="10"/>
      <color theme="1"/>
      <name val="Arial"/>
      <family val="2"/>
    </font>
    <font>
      <b/>
      <sz val="10"/>
      <name val="Arial"/>
      <family val="2"/>
    </font>
    <font>
      <sz val="10"/>
      <color theme="1"/>
      <name val="Calibri"/>
      <family val="2"/>
      <scheme val="minor"/>
    </font>
    <font>
      <b/>
      <sz val="20"/>
      <name val="Arial"/>
      <family val="2"/>
    </font>
    <font>
      <b/>
      <sz val="9"/>
      <name val="Arial"/>
      <family val="2"/>
    </font>
    <font>
      <sz val="9"/>
      <color theme="1"/>
      <name val="Arial"/>
      <family val="2"/>
    </font>
    <font>
      <sz val="14"/>
      <name val="Arial"/>
      <family val="2"/>
    </font>
    <font>
      <sz val="14"/>
      <color theme="1"/>
      <name val="Arial"/>
      <family val="2"/>
    </font>
    <font>
      <sz val="11"/>
      <color indexed="8"/>
      <name val="Calibri"/>
      <family val="2"/>
    </font>
    <font>
      <sz val="10"/>
      <color indexed="8"/>
      <name val="Arial"/>
      <family val="2"/>
    </font>
    <font>
      <b/>
      <sz val="10"/>
      <color theme="1"/>
      <name val="Calibri"/>
      <family val="2"/>
      <scheme val="minor"/>
    </font>
  </fonts>
  <fills count="4">
    <fill>
      <patternFill patternType="none"/>
    </fill>
    <fill>
      <patternFill patternType="gray125"/>
    </fill>
    <fill>
      <patternFill patternType="solid">
        <fgColor indexed="9"/>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4">
    <xf numFmtId="0" fontId="0" fillId="0" borderId="0"/>
    <xf numFmtId="164" fontId="1" fillId="0" borderId="0" applyFont="0" applyFill="0" applyBorder="0" applyAlignment="0" applyProtection="0"/>
    <xf numFmtId="0" fontId="13" fillId="0" borderId="0"/>
    <xf numFmtId="43" fontId="1" fillId="0" borderId="0" applyFont="0" applyFill="0" applyBorder="0" applyAlignment="0" applyProtection="0"/>
  </cellStyleXfs>
  <cellXfs count="141">
    <xf numFmtId="0" fontId="0" fillId="0" borderId="0" xfId="0"/>
    <xf numFmtId="0" fontId="0" fillId="0" borderId="0" xfId="0" applyAlignment="1">
      <alignment wrapText="1"/>
    </xf>
    <xf numFmtId="0" fontId="0" fillId="0" borderId="0" xfId="0" applyAlignment="1">
      <alignment horizontal="center"/>
    </xf>
    <xf numFmtId="14" fontId="0" fillId="0" borderId="0" xfId="0" applyNumberFormat="1" applyAlignment="1">
      <alignment horizontal="center"/>
    </xf>
    <xf numFmtId="0" fontId="6" fillId="0" borderId="2" xfId="0" applyFont="1" applyBorder="1" applyAlignment="1">
      <alignment vertical="center"/>
    </xf>
    <xf numFmtId="0" fontId="7" fillId="0" borderId="0" xfId="0" applyFont="1"/>
    <xf numFmtId="0" fontId="7" fillId="0" borderId="0" xfId="0" applyFont="1" applyAlignment="1">
      <alignment horizontal="center"/>
    </xf>
    <xf numFmtId="166" fontId="0" fillId="0" borderId="0" xfId="0" applyNumberFormat="1"/>
    <xf numFmtId="0" fontId="0" fillId="0" borderId="0" xfId="0" applyAlignment="1">
      <alignment horizontal="left"/>
    </xf>
    <xf numFmtId="0" fontId="7" fillId="0" borderId="0" xfId="0" applyNumberFormat="1" applyFont="1" applyAlignment="1">
      <alignment horizontal="center"/>
    </xf>
    <xf numFmtId="0" fontId="0" fillId="0" borderId="0" xfId="0" applyBorder="1"/>
    <xf numFmtId="0" fontId="0" fillId="0" borderId="0" xfId="0" applyAlignment="1">
      <alignment horizontal="center" wrapText="1"/>
    </xf>
    <xf numFmtId="0" fontId="9" fillId="0" borderId="8" xfId="0" applyFont="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vertical="center"/>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left" vertical="center" wrapText="1"/>
    </xf>
    <xf numFmtId="14" fontId="2" fillId="3" borderId="1" xfId="0" applyNumberFormat="1" applyFont="1" applyFill="1" applyBorder="1" applyAlignment="1">
      <alignment vertical="center" wrapText="1"/>
    </xf>
    <xf numFmtId="168" fontId="2" fillId="3" borderId="1" xfId="3" applyNumberFormat="1" applyFont="1" applyFill="1" applyBorder="1" applyAlignment="1">
      <alignment vertical="center" wrapText="1"/>
    </xf>
    <xf numFmtId="14" fontId="2" fillId="3" borderId="1" xfId="0" applyNumberFormat="1" applyFont="1" applyFill="1" applyBorder="1" applyAlignment="1">
      <alignment vertical="center"/>
    </xf>
    <xf numFmtId="0" fontId="2" fillId="3" borderId="1" xfId="0" applyFont="1" applyFill="1" applyBorder="1" applyAlignment="1">
      <alignment horizontal="justify" vertical="justify" wrapText="1"/>
    </xf>
    <xf numFmtId="14" fontId="2" fillId="3" borderId="1"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xf>
    <xf numFmtId="14" fontId="2" fillId="3" borderId="1" xfId="1" applyNumberFormat="1" applyFont="1" applyFill="1" applyBorder="1" applyAlignment="1">
      <alignment horizontal="center" vertical="center"/>
    </xf>
    <xf numFmtId="0" fontId="11" fillId="3" borderId="1" xfId="0" applyFont="1" applyFill="1" applyBorder="1" applyAlignment="1">
      <alignment horizontal="center" vertical="center"/>
    </xf>
    <xf numFmtId="167" fontId="11" fillId="3" borderId="1" xfId="0" applyNumberFormat="1" applyFont="1" applyFill="1" applyBorder="1" applyAlignment="1">
      <alignment horizontal="center" vertical="center"/>
    </xf>
    <xf numFmtId="0" fontId="11"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10" fillId="3" borderId="0" xfId="0" applyFont="1" applyFill="1" applyAlignment="1">
      <alignment horizontal="center" vertical="center"/>
    </xf>
    <xf numFmtId="0" fontId="12" fillId="3" borderId="1" xfId="0" applyFont="1" applyFill="1" applyBorder="1" applyAlignment="1">
      <alignment horizontal="center"/>
    </xf>
    <xf numFmtId="0" fontId="14" fillId="3" borderId="1" xfId="2" applyNumberFormat="1" applyFont="1" applyFill="1" applyBorder="1" applyAlignment="1">
      <alignment horizontal="justify" vertical="top" wrapText="1"/>
    </xf>
    <xf numFmtId="0" fontId="5" fillId="3" borderId="14" xfId="0" applyFont="1" applyFill="1" applyBorder="1" applyAlignment="1">
      <alignment horizontal="center" vertical="center" wrapText="1"/>
    </xf>
    <xf numFmtId="0" fontId="2" fillId="3" borderId="14" xfId="0" applyFont="1" applyFill="1" applyBorder="1" applyAlignment="1">
      <alignment horizontal="center" vertical="center"/>
    </xf>
    <xf numFmtId="0" fontId="2" fillId="3" borderId="14" xfId="0" applyFont="1" applyFill="1" applyBorder="1" applyAlignment="1">
      <alignment vertical="center"/>
    </xf>
    <xf numFmtId="0" fontId="2" fillId="3" borderId="14" xfId="0" applyFont="1" applyFill="1" applyBorder="1" applyAlignment="1">
      <alignment horizontal="center" vertical="center" wrapText="1"/>
    </xf>
    <xf numFmtId="0" fontId="2" fillId="3" borderId="14" xfId="0" applyFont="1" applyFill="1" applyBorder="1" applyAlignment="1">
      <alignment vertical="center" wrapText="1"/>
    </xf>
    <xf numFmtId="49" fontId="2" fillId="3" borderId="14" xfId="0" applyNumberFormat="1" applyFont="1" applyFill="1" applyBorder="1" applyAlignment="1">
      <alignment horizontal="left" vertical="center" wrapText="1"/>
    </xf>
    <xf numFmtId="14" fontId="2" fillId="3" borderId="14" xfId="0" applyNumberFormat="1" applyFont="1" applyFill="1" applyBorder="1" applyAlignment="1">
      <alignment vertical="center" wrapText="1"/>
    </xf>
    <xf numFmtId="168" fontId="2" fillId="3" borderId="14" xfId="3" applyNumberFormat="1" applyFont="1" applyFill="1" applyBorder="1" applyAlignment="1">
      <alignment vertical="center" wrapText="1"/>
    </xf>
    <xf numFmtId="14" fontId="2" fillId="3" borderId="14" xfId="0" applyNumberFormat="1" applyFont="1" applyFill="1" applyBorder="1" applyAlignment="1">
      <alignment vertical="center"/>
    </xf>
    <xf numFmtId="14" fontId="2" fillId="3" borderId="14" xfId="0" applyNumberFormat="1" applyFont="1" applyFill="1" applyBorder="1" applyAlignment="1">
      <alignment horizontal="center" vertical="center"/>
    </xf>
    <xf numFmtId="49" fontId="2" fillId="3" borderId="14" xfId="0" applyNumberFormat="1" applyFont="1" applyFill="1" applyBorder="1" applyAlignment="1">
      <alignment horizontal="center" vertical="center"/>
    </xf>
    <xf numFmtId="14" fontId="2" fillId="3" borderId="14" xfId="1" applyNumberFormat="1" applyFont="1" applyFill="1" applyBorder="1" applyAlignment="1">
      <alignment horizontal="center" vertical="center"/>
    </xf>
    <xf numFmtId="0" fontId="11" fillId="3" borderId="14" xfId="0" applyFont="1" applyFill="1" applyBorder="1" applyAlignment="1">
      <alignment horizontal="center" vertical="center"/>
    </xf>
    <xf numFmtId="0" fontId="5" fillId="3" borderId="14" xfId="0" applyFont="1" applyFill="1" applyBorder="1" applyAlignment="1">
      <alignment horizontal="left" vertical="center" wrapText="1"/>
    </xf>
    <xf numFmtId="0" fontId="9" fillId="0" borderId="19" xfId="0" applyFont="1" applyBorder="1" applyAlignment="1">
      <alignment horizontal="center" vertical="center" wrapText="1"/>
    </xf>
    <xf numFmtId="14" fontId="9" fillId="0" borderId="19" xfId="0" applyNumberFormat="1" applyFont="1" applyBorder="1" applyAlignment="1">
      <alignment horizontal="center" vertical="center" wrapText="1"/>
    </xf>
    <xf numFmtId="0" fontId="5" fillId="3" borderId="13" xfId="0" applyFont="1" applyFill="1" applyBorder="1" applyAlignment="1">
      <alignment horizontal="center" vertical="center"/>
    </xf>
    <xf numFmtId="0" fontId="2" fillId="3" borderId="15" xfId="0" applyFont="1" applyFill="1" applyBorder="1" applyAlignment="1">
      <alignment vertical="center" wrapText="1"/>
    </xf>
    <xf numFmtId="0" fontId="5" fillId="3" borderId="16" xfId="0" applyFont="1" applyFill="1" applyBorder="1" applyAlignment="1">
      <alignment horizontal="center" vertical="center"/>
    </xf>
    <xf numFmtId="0" fontId="2" fillId="3" borderId="17" xfId="0" applyFont="1" applyFill="1" applyBorder="1" applyAlignment="1">
      <alignment vertical="center" wrapText="1"/>
    </xf>
    <xf numFmtId="0" fontId="5" fillId="3" borderId="22" xfId="0" applyFont="1" applyFill="1" applyBorder="1" applyAlignment="1">
      <alignment horizontal="center" vertical="center"/>
    </xf>
    <xf numFmtId="0" fontId="5" fillId="3" borderId="19" xfId="0" applyFont="1" applyFill="1" applyBorder="1" applyAlignment="1">
      <alignment horizontal="center" vertical="center" wrapText="1"/>
    </xf>
    <xf numFmtId="0" fontId="2" fillId="3" borderId="19" xfId="0" applyFont="1" applyFill="1" applyBorder="1" applyAlignment="1">
      <alignment horizontal="center" vertical="center"/>
    </xf>
    <xf numFmtId="0" fontId="2" fillId="3" borderId="19" xfId="0" applyFont="1" applyFill="1" applyBorder="1" applyAlignment="1">
      <alignment vertical="center"/>
    </xf>
    <xf numFmtId="0" fontId="2" fillId="3" borderId="19" xfId="0" applyFont="1" applyFill="1" applyBorder="1" applyAlignment="1">
      <alignment vertical="center" wrapText="1"/>
    </xf>
    <xf numFmtId="49" fontId="2" fillId="3" borderId="19" xfId="0" applyNumberFormat="1" applyFont="1" applyFill="1" applyBorder="1" applyAlignment="1">
      <alignment horizontal="left" vertical="center" wrapText="1"/>
    </xf>
    <xf numFmtId="0" fontId="2" fillId="3" borderId="19" xfId="0" applyFont="1" applyFill="1" applyBorder="1" applyAlignment="1">
      <alignment horizontal="center" vertical="center" wrapText="1"/>
    </xf>
    <xf numFmtId="168" fontId="2" fillId="3" borderId="19" xfId="3" applyNumberFormat="1" applyFont="1" applyFill="1" applyBorder="1" applyAlignment="1">
      <alignment vertical="center" wrapText="1"/>
    </xf>
    <xf numFmtId="14" fontId="2" fillId="3" borderId="19" xfId="0" applyNumberFormat="1" applyFont="1" applyFill="1" applyBorder="1" applyAlignment="1">
      <alignment vertical="center"/>
    </xf>
    <xf numFmtId="14" fontId="2" fillId="3" borderId="19" xfId="0" applyNumberFormat="1" applyFont="1" applyFill="1" applyBorder="1" applyAlignment="1">
      <alignment horizontal="center" vertical="center"/>
    </xf>
    <xf numFmtId="49" fontId="2" fillId="3" borderId="19" xfId="0" applyNumberFormat="1" applyFont="1" applyFill="1" applyBorder="1" applyAlignment="1">
      <alignment horizontal="center" vertical="center"/>
    </xf>
    <xf numFmtId="14" fontId="2" fillId="3" borderId="19" xfId="1" applyNumberFormat="1" applyFont="1" applyFill="1" applyBorder="1" applyAlignment="1">
      <alignment horizontal="center" vertical="center"/>
    </xf>
    <xf numFmtId="0" fontId="5" fillId="3" borderId="19" xfId="0" applyFont="1" applyFill="1" applyBorder="1" applyAlignment="1">
      <alignment horizontal="center" vertical="center"/>
    </xf>
    <xf numFmtId="0" fontId="5" fillId="3" borderId="19" xfId="0" applyFont="1" applyFill="1" applyBorder="1" applyAlignment="1">
      <alignment horizontal="left" vertical="center" wrapText="1"/>
    </xf>
    <xf numFmtId="0" fontId="2" fillId="3" borderId="21" xfId="0" applyFont="1" applyFill="1" applyBorder="1" applyAlignment="1">
      <alignmen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15" fillId="0" borderId="0" xfId="0" applyFont="1" applyFill="1" applyAlignment="1">
      <alignment horizontal="center" vertical="center" wrapText="1"/>
    </xf>
    <xf numFmtId="0" fontId="5" fillId="0" borderId="13" xfId="0" applyFont="1" applyBorder="1" applyAlignment="1">
      <alignment horizontal="center"/>
    </xf>
    <xf numFmtId="0" fontId="14" fillId="0" borderId="14" xfId="0" applyFont="1" applyBorder="1" applyAlignment="1">
      <alignment horizontal="center"/>
    </xf>
    <xf numFmtId="0" fontId="2" fillId="3" borderId="14" xfId="0" applyFont="1" applyFill="1" applyBorder="1" applyAlignment="1" applyProtection="1">
      <alignment horizontal="center" vertical="center" wrapText="1"/>
      <protection locked="0"/>
    </xf>
    <xf numFmtId="0" fontId="14" fillId="2" borderId="14" xfId="0" applyFont="1" applyFill="1" applyBorder="1" applyAlignment="1" applyProtection="1">
      <alignment horizontal="center" vertical="center"/>
      <protection locked="0"/>
    </xf>
    <xf numFmtId="0" fontId="14" fillId="2" borderId="14" xfId="0" applyFont="1" applyFill="1" applyBorder="1" applyAlignment="1" applyProtection="1">
      <alignment vertical="center"/>
      <protection locked="0"/>
    </xf>
    <xf numFmtId="0" fontId="7" fillId="2" borderId="14" xfId="0" applyFont="1" applyFill="1" applyBorder="1" applyAlignment="1" applyProtection="1">
      <alignment vertical="center"/>
      <protection locked="0"/>
    </xf>
    <xf numFmtId="14" fontId="5" fillId="0" borderId="14" xfId="0" applyNumberFormat="1" applyFont="1" applyBorder="1" applyAlignment="1">
      <alignment horizontal="center"/>
    </xf>
    <xf numFmtId="1" fontId="5" fillId="0" borderId="14" xfId="0" applyNumberFormat="1" applyFont="1" applyBorder="1" applyAlignment="1">
      <alignment horizontal="center"/>
    </xf>
    <xf numFmtId="0" fontId="7" fillId="0" borderId="14" xfId="0" applyFont="1" applyBorder="1" applyAlignment="1">
      <alignment horizontal="center"/>
    </xf>
    <xf numFmtId="165" fontId="2" fillId="3" borderId="14" xfId="1" applyNumberFormat="1" applyFont="1" applyFill="1" applyBorder="1" applyAlignment="1">
      <alignment vertical="center" wrapText="1"/>
    </xf>
    <xf numFmtId="164" fontId="2" fillId="3" borderId="14" xfId="0" applyNumberFormat="1" applyFont="1" applyFill="1" applyBorder="1" applyAlignment="1">
      <alignment vertical="center"/>
    </xf>
    <xf numFmtId="14" fontId="14" fillId="2" borderId="15" xfId="0" applyNumberFormat="1" applyFont="1" applyFill="1" applyBorder="1" applyAlignment="1" applyProtection="1">
      <alignment vertical="center"/>
      <protection locked="0"/>
    </xf>
    <xf numFmtId="0" fontId="5" fillId="0" borderId="16" xfId="0" applyFont="1" applyBorder="1" applyAlignment="1">
      <alignment horizontal="center"/>
    </xf>
    <xf numFmtId="0" fontId="14" fillId="0" borderId="1" xfId="0" applyFont="1" applyBorder="1" applyAlignment="1">
      <alignment horizontal="center"/>
    </xf>
    <xf numFmtId="0" fontId="14" fillId="2" borderId="1" xfId="0" applyFont="1" applyFill="1" applyBorder="1" applyAlignment="1" applyProtection="1">
      <alignment horizontal="center" vertical="center"/>
      <protection locked="0"/>
    </xf>
    <xf numFmtId="0" fontId="14" fillId="2" borderId="1" xfId="0" applyFont="1" applyFill="1" applyBorder="1" applyAlignment="1" applyProtection="1">
      <alignment vertical="center"/>
      <protection locked="0"/>
    </xf>
    <xf numFmtId="0" fontId="7" fillId="2" borderId="1" xfId="0" applyFont="1" applyFill="1" applyBorder="1" applyAlignment="1" applyProtection="1">
      <alignment vertical="center"/>
      <protection locked="0"/>
    </xf>
    <xf numFmtId="14" fontId="2" fillId="0" borderId="1" xfId="0" applyNumberFormat="1" applyFont="1" applyBorder="1" applyAlignment="1">
      <alignment horizontal="center" vertical="center" wrapText="1"/>
    </xf>
    <xf numFmtId="0" fontId="7" fillId="0" borderId="1" xfId="0" applyFont="1" applyBorder="1" applyAlignment="1">
      <alignment horizontal="center"/>
    </xf>
    <xf numFmtId="165" fontId="2" fillId="3" borderId="1" xfId="1" applyNumberFormat="1" applyFont="1" applyFill="1" applyBorder="1" applyAlignment="1">
      <alignment vertical="center" wrapText="1"/>
    </xf>
    <xf numFmtId="164" fontId="2" fillId="3" borderId="1" xfId="0" applyNumberFormat="1" applyFont="1" applyFill="1" applyBorder="1" applyAlignment="1">
      <alignment vertical="center"/>
    </xf>
    <xf numFmtId="14" fontId="14" fillId="0" borderId="17" xfId="0" applyNumberFormat="1" applyFont="1" applyBorder="1"/>
    <xf numFmtId="14" fontId="5" fillId="0" borderId="1" xfId="0" applyNumberFormat="1" applyFont="1" applyBorder="1" applyAlignment="1">
      <alignment horizontal="center"/>
    </xf>
    <xf numFmtId="165" fontId="14" fillId="2" borderId="1" xfId="1" applyNumberFormat="1"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wrapText="1"/>
      <protection locked="0"/>
    </xf>
    <xf numFmtId="165" fontId="2" fillId="3" borderId="1" xfId="0" applyNumberFormat="1" applyFont="1" applyFill="1" applyBorder="1" applyAlignment="1">
      <alignment vertical="center" wrapText="1"/>
    </xf>
    <xf numFmtId="165" fontId="2" fillId="3" borderId="1" xfId="0" applyNumberFormat="1" applyFont="1" applyFill="1" applyBorder="1" applyAlignment="1">
      <alignment vertical="center"/>
    </xf>
    <xf numFmtId="14" fontId="14" fillId="0" borderId="1" xfId="0" applyNumberFormat="1" applyFont="1" applyBorder="1" applyAlignment="1">
      <alignment horizontal="center"/>
    </xf>
    <xf numFmtId="0" fontId="5" fillId="0" borderId="18" xfId="0" applyFont="1" applyBorder="1" applyAlignment="1">
      <alignment horizontal="center"/>
    </xf>
    <xf numFmtId="0" fontId="14" fillId="0" borderId="19" xfId="0" applyFont="1" applyBorder="1" applyAlignment="1">
      <alignment horizontal="center"/>
    </xf>
    <xf numFmtId="0" fontId="2" fillId="3" borderId="19" xfId="0" applyFont="1" applyFill="1" applyBorder="1" applyAlignment="1" applyProtection="1">
      <alignment horizontal="center" vertical="center" wrapText="1"/>
      <protection locked="0"/>
    </xf>
    <xf numFmtId="0" fontId="14" fillId="2" borderId="19" xfId="0" applyFont="1" applyFill="1" applyBorder="1" applyAlignment="1" applyProtection="1">
      <alignment horizontal="center" vertical="center"/>
      <protection locked="0"/>
    </xf>
    <xf numFmtId="0" fontId="14" fillId="2" borderId="19" xfId="0" applyFont="1" applyFill="1" applyBorder="1" applyAlignment="1" applyProtection="1">
      <alignment vertical="center"/>
      <protection locked="0"/>
    </xf>
    <xf numFmtId="0" fontId="7" fillId="2" borderId="19" xfId="0" applyFont="1" applyFill="1" applyBorder="1" applyAlignment="1" applyProtection="1">
      <alignment vertical="center"/>
      <protection locked="0"/>
    </xf>
    <xf numFmtId="14" fontId="5" fillId="0" borderId="19" xfId="0" applyNumberFormat="1" applyFont="1" applyBorder="1" applyAlignment="1">
      <alignment horizontal="center"/>
    </xf>
    <xf numFmtId="1" fontId="5" fillId="0" borderId="20" xfId="0" applyNumberFormat="1" applyFont="1" applyBorder="1" applyAlignment="1">
      <alignment horizontal="center"/>
    </xf>
    <xf numFmtId="0" fontId="7" fillId="0" borderId="19" xfId="0" applyFont="1" applyBorder="1" applyAlignment="1">
      <alignment horizontal="center"/>
    </xf>
    <xf numFmtId="165" fontId="2" fillId="3" borderId="19" xfId="0" applyNumberFormat="1" applyFont="1" applyFill="1" applyBorder="1" applyAlignment="1">
      <alignment vertical="center"/>
    </xf>
    <xf numFmtId="165" fontId="2" fillId="3" borderId="19" xfId="1" applyNumberFormat="1" applyFont="1" applyFill="1" applyBorder="1" applyAlignment="1">
      <alignment vertical="center" wrapText="1"/>
    </xf>
    <xf numFmtId="14" fontId="14" fillId="0" borderId="21" xfId="0" applyNumberFormat="1" applyFont="1" applyBorder="1"/>
    <xf numFmtId="0" fontId="3" fillId="0" borderId="0" xfId="0" applyFont="1" applyBorder="1" applyAlignment="1">
      <alignment horizontal="left"/>
    </xf>
    <xf numFmtId="0" fontId="9" fillId="0" borderId="8" xfId="0" applyFont="1" applyBorder="1" applyAlignment="1">
      <alignment horizontal="center" vertical="center" wrapText="1"/>
    </xf>
    <xf numFmtId="0" fontId="9" fillId="0" borderId="19" xfId="0" applyFont="1" applyBorder="1" applyAlignment="1">
      <alignment horizontal="center" vertical="center" wrapText="1"/>
    </xf>
    <xf numFmtId="14" fontId="9" fillId="0" borderId="8" xfId="0" applyNumberFormat="1" applyFont="1" applyBorder="1" applyAlignment="1">
      <alignment horizontal="center" vertical="center" wrapText="1"/>
    </xf>
    <xf numFmtId="14" fontId="9" fillId="0" borderId="19" xfId="0" applyNumberFormat="1" applyFont="1" applyBorder="1" applyAlignment="1">
      <alignment horizontal="center" vertical="center"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8" fillId="0" borderId="3" xfId="0" applyFont="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wrapText="1"/>
    </xf>
    <xf numFmtId="0" fontId="9" fillId="0" borderId="22" xfId="0" applyFont="1" applyBorder="1" applyAlignment="1">
      <alignment horizontal="center" vertical="center" wrapText="1"/>
    </xf>
    <xf numFmtId="166" fontId="9" fillId="0" borderId="8" xfId="0" applyNumberFormat="1" applyFont="1" applyBorder="1" applyAlignment="1">
      <alignment horizontal="center" vertical="center" wrapText="1"/>
    </xf>
    <xf numFmtId="166" fontId="9" fillId="0" borderId="19" xfId="0" applyNumberFormat="1" applyFont="1" applyBorder="1" applyAlignment="1">
      <alignment horizontal="center" vertical="center" wrapText="1"/>
    </xf>
    <xf numFmtId="0" fontId="9" fillId="0" borderId="8" xfId="0" applyFont="1" applyBorder="1" applyAlignment="1">
      <alignment horizontal="left" vertical="center" wrapText="1"/>
    </xf>
    <xf numFmtId="0" fontId="9" fillId="0" borderId="19" xfId="0" applyFont="1" applyBorder="1" applyAlignment="1">
      <alignment horizontal="left" vertical="center" wrapText="1"/>
    </xf>
    <xf numFmtId="0" fontId="9" fillId="0" borderId="9" xfId="0" applyFont="1" applyBorder="1" applyAlignment="1">
      <alignment horizontal="center" vertical="center" wrapText="1"/>
    </xf>
    <xf numFmtId="0" fontId="9" fillId="0" borderId="2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0" xfId="0" applyFont="1" applyBorder="1" applyAlignment="1">
      <alignment horizontal="center"/>
    </xf>
    <xf numFmtId="0" fontId="5" fillId="0" borderId="7" xfId="0" applyFont="1" applyBorder="1" applyAlignment="1">
      <alignment horizontal="center"/>
    </xf>
    <xf numFmtId="0" fontId="5" fillId="0" borderId="11" xfId="0" applyFont="1" applyBorder="1" applyAlignment="1">
      <alignment horizontal="center"/>
    </xf>
    <xf numFmtId="0" fontId="7" fillId="0" borderId="12" xfId="0" applyFont="1" applyBorder="1" applyAlignment="1">
      <alignment horizontal="left"/>
    </xf>
    <xf numFmtId="0" fontId="7" fillId="0" borderId="0" xfId="0" applyFont="1" applyBorder="1" applyAlignment="1">
      <alignment horizontal="left"/>
    </xf>
  </cellXfs>
  <cellStyles count="4">
    <cellStyle name="Millares" xfId="3" builtinId="3"/>
    <cellStyle name="Moneda" xfId="1" builtinId="4"/>
    <cellStyle name="Normal" xfId="0" builtinId="0"/>
    <cellStyle name="Normal_Hoja1" xfId="2" xr:uid="{6DF4B886-EA69-4312-AA50-0D5CBE58F16F}"/>
  </cellStyles>
  <dxfs count="1">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525C9.9EEEEC1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D525C9.9EEEEC1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0</xdr:colOff>
      <xdr:row>7</xdr:row>
      <xdr:rowOff>0</xdr:rowOff>
    </xdr:from>
    <xdr:to>
      <xdr:col>15</xdr:col>
      <xdr:colOff>157901</xdr:colOff>
      <xdr:row>7</xdr:row>
      <xdr:rowOff>597732</xdr:rowOff>
    </xdr:to>
    <xdr:sp macro="" textlink="">
      <xdr:nvSpPr>
        <xdr:cNvPr id="2" name="CuadroTexto 1">
          <a:extLst>
            <a:ext uri="{FF2B5EF4-FFF2-40B4-BE49-F238E27FC236}">
              <a16:creationId xmlns:a16="http://schemas.microsoft.com/office/drawing/2014/main" id="{1168ED22-A7B9-4DEF-A54F-649E56AC11E3}"/>
            </a:ext>
          </a:extLst>
        </xdr:cNvPr>
        <xdr:cNvSpPr txBox="1"/>
      </xdr:nvSpPr>
      <xdr:spPr>
        <a:xfrm>
          <a:off x="16973550" y="8048625"/>
          <a:ext cx="4710851" cy="597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0</xdr:colOff>
      <xdr:row>8</xdr:row>
      <xdr:rowOff>0</xdr:rowOff>
    </xdr:from>
    <xdr:to>
      <xdr:col>8</xdr:col>
      <xdr:colOff>4393725</xdr:colOff>
      <xdr:row>8</xdr:row>
      <xdr:rowOff>597732</xdr:rowOff>
    </xdr:to>
    <xdr:sp macro="" textlink="">
      <xdr:nvSpPr>
        <xdr:cNvPr id="3" name="CuadroTexto 2">
          <a:extLst>
            <a:ext uri="{FF2B5EF4-FFF2-40B4-BE49-F238E27FC236}">
              <a16:creationId xmlns:a16="http://schemas.microsoft.com/office/drawing/2014/main" id="{A6085B3C-1D11-43AD-86CA-5B0FA2494092}"/>
            </a:ext>
          </a:extLst>
        </xdr:cNvPr>
        <xdr:cNvSpPr txBox="1"/>
      </xdr:nvSpPr>
      <xdr:spPr>
        <a:xfrm>
          <a:off x="8982075" y="9601200"/>
          <a:ext cx="4393725" cy="597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2">
                  <a:lumMod val="75000"/>
                </a:schemeClr>
              </a:solidFill>
              <a:latin typeface="Arial" panose="020B0604020202020204" pitchFamily="34" charset="0"/>
              <a:cs typeface="Arial" panose="020B0604020202020204" pitchFamily="34" charset="0"/>
            </a:rPr>
            <a:t>COPIA CONTROLADA</a:t>
          </a:r>
        </a:p>
      </xdr:txBody>
    </xdr:sp>
    <xdr:clientData/>
  </xdr:twoCellAnchor>
  <xdr:twoCellAnchor>
    <xdr:from>
      <xdr:col>6</xdr:col>
      <xdr:colOff>0</xdr:colOff>
      <xdr:row>10</xdr:row>
      <xdr:rowOff>0</xdr:rowOff>
    </xdr:from>
    <xdr:to>
      <xdr:col>8</xdr:col>
      <xdr:colOff>987137</xdr:colOff>
      <xdr:row>11</xdr:row>
      <xdr:rowOff>0</xdr:rowOff>
    </xdr:to>
    <xdr:sp macro="" textlink="">
      <xdr:nvSpPr>
        <xdr:cNvPr id="4" name="CuadroTexto 3">
          <a:extLst>
            <a:ext uri="{FF2B5EF4-FFF2-40B4-BE49-F238E27FC236}">
              <a16:creationId xmlns:a16="http://schemas.microsoft.com/office/drawing/2014/main" id="{91FDB581-286B-40A8-AF8E-044449FA2CB9}"/>
            </a:ext>
          </a:extLst>
        </xdr:cNvPr>
        <xdr:cNvSpPr txBox="1"/>
      </xdr:nvSpPr>
      <xdr:spPr>
        <a:xfrm>
          <a:off x="5591175" y="12706350"/>
          <a:ext cx="4378037" cy="1552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3</xdr:col>
      <xdr:colOff>0</xdr:colOff>
      <xdr:row>7</xdr:row>
      <xdr:rowOff>0</xdr:rowOff>
    </xdr:from>
    <xdr:to>
      <xdr:col>6</xdr:col>
      <xdr:colOff>1379343</xdr:colOff>
      <xdr:row>7</xdr:row>
      <xdr:rowOff>597732</xdr:rowOff>
    </xdr:to>
    <xdr:sp macro="" textlink="">
      <xdr:nvSpPr>
        <xdr:cNvPr id="5" name="CuadroTexto 4">
          <a:extLst>
            <a:ext uri="{FF2B5EF4-FFF2-40B4-BE49-F238E27FC236}">
              <a16:creationId xmlns:a16="http://schemas.microsoft.com/office/drawing/2014/main" id="{D7B8F1C7-389F-40F4-A160-F99C7EA51337}"/>
            </a:ext>
          </a:extLst>
        </xdr:cNvPr>
        <xdr:cNvSpPr txBox="1"/>
      </xdr:nvSpPr>
      <xdr:spPr>
        <a:xfrm>
          <a:off x="1990725" y="8048625"/>
          <a:ext cx="4979793" cy="597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8</xdr:col>
      <xdr:colOff>123265</xdr:colOff>
      <xdr:row>5</xdr:row>
      <xdr:rowOff>56029</xdr:rowOff>
    </xdr:from>
    <xdr:to>
      <xdr:col>8</xdr:col>
      <xdr:colOff>4516990</xdr:colOff>
      <xdr:row>5</xdr:row>
      <xdr:rowOff>653761</xdr:rowOff>
    </xdr:to>
    <xdr:sp macro="" textlink="">
      <xdr:nvSpPr>
        <xdr:cNvPr id="6" name="CuadroTexto 5">
          <a:extLst>
            <a:ext uri="{FF2B5EF4-FFF2-40B4-BE49-F238E27FC236}">
              <a16:creationId xmlns:a16="http://schemas.microsoft.com/office/drawing/2014/main" id="{52EC670C-51F1-4FB0-8BD4-6A03165903F6}"/>
            </a:ext>
          </a:extLst>
        </xdr:cNvPr>
        <xdr:cNvSpPr txBox="1"/>
      </xdr:nvSpPr>
      <xdr:spPr>
        <a:xfrm>
          <a:off x="9105340" y="4999504"/>
          <a:ext cx="4393725" cy="597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12</xdr:col>
      <xdr:colOff>0</xdr:colOff>
      <xdr:row>4</xdr:row>
      <xdr:rowOff>0</xdr:rowOff>
    </xdr:from>
    <xdr:to>
      <xdr:col>16</xdr:col>
      <xdr:colOff>348401</xdr:colOff>
      <xdr:row>5</xdr:row>
      <xdr:rowOff>115879</xdr:rowOff>
    </xdr:to>
    <xdr:sp macro="" textlink="">
      <xdr:nvSpPr>
        <xdr:cNvPr id="7" name="CuadroTexto 6">
          <a:extLst>
            <a:ext uri="{FF2B5EF4-FFF2-40B4-BE49-F238E27FC236}">
              <a16:creationId xmlns:a16="http://schemas.microsoft.com/office/drawing/2014/main" id="{3B4C257E-B454-4B24-99EA-01A0BDCCEC92}"/>
            </a:ext>
          </a:extLst>
        </xdr:cNvPr>
        <xdr:cNvSpPr txBox="1"/>
      </xdr:nvSpPr>
      <xdr:spPr>
        <a:xfrm>
          <a:off x="17792700" y="3390900"/>
          <a:ext cx="4644176" cy="1668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16</xdr:col>
      <xdr:colOff>0</xdr:colOff>
      <xdr:row>6</xdr:row>
      <xdr:rowOff>0</xdr:rowOff>
    </xdr:from>
    <xdr:to>
      <xdr:col>20</xdr:col>
      <xdr:colOff>359607</xdr:colOff>
      <xdr:row>6</xdr:row>
      <xdr:rowOff>597732</xdr:rowOff>
    </xdr:to>
    <xdr:sp macro="" textlink="">
      <xdr:nvSpPr>
        <xdr:cNvPr id="8" name="CuadroTexto 7">
          <a:extLst>
            <a:ext uri="{FF2B5EF4-FFF2-40B4-BE49-F238E27FC236}">
              <a16:creationId xmlns:a16="http://schemas.microsoft.com/office/drawing/2014/main" id="{429CE93C-239B-4AAF-AC9D-3528155884ED}"/>
            </a:ext>
          </a:extLst>
        </xdr:cNvPr>
        <xdr:cNvSpPr txBox="1"/>
      </xdr:nvSpPr>
      <xdr:spPr>
        <a:xfrm>
          <a:off x="22088475" y="6496050"/>
          <a:ext cx="3798132" cy="5977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14</xdr:col>
      <xdr:colOff>730250</xdr:colOff>
      <xdr:row>9</xdr:row>
      <xdr:rowOff>603250</xdr:rowOff>
    </xdr:from>
    <xdr:to>
      <xdr:col>19</xdr:col>
      <xdr:colOff>1423232</xdr:colOff>
      <xdr:row>11</xdr:row>
      <xdr:rowOff>0</xdr:rowOff>
    </xdr:to>
    <xdr:sp macro="" textlink="">
      <xdr:nvSpPr>
        <xdr:cNvPr id="9" name="CuadroTexto 8">
          <a:extLst>
            <a:ext uri="{FF2B5EF4-FFF2-40B4-BE49-F238E27FC236}">
              <a16:creationId xmlns:a16="http://schemas.microsoft.com/office/drawing/2014/main" id="{961E300F-21BC-4E0B-9BE3-5C47ACDD18D3}"/>
            </a:ext>
          </a:extLst>
        </xdr:cNvPr>
        <xdr:cNvSpPr txBox="1"/>
      </xdr:nvSpPr>
      <xdr:spPr>
        <a:xfrm>
          <a:off x="21247100" y="11757025"/>
          <a:ext cx="4074357" cy="2501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xdr:from>
      <xdr:col>4</xdr:col>
      <xdr:colOff>0</xdr:colOff>
      <xdr:row>4</xdr:row>
      <xdr:rowOff>0</xdr:rowOff>
    </xdr:from>
    <xdr:to>
      <xdr:col>7</xdr:col>
      <xdr:colOff>505284</xdr:colOff>
      <xdr:row>5</xdr:row>
      <xdr:rowOff>115879</xdr:rowOff>
    </xdr:to>
    <xdr:sp macro="" textlink="">
      <xdr:nvSpPr>
        <xdr:cNvPr id="10" name="CuadroTexto 9">
          <a:extLst>
            <a:ext uri="{FF2B5EF4-FFF2-40B4-BE49-F238E27FC236}">
              <a16:creationId xmlns:a16="http://schemas.microsoft.com/office/drawing/2014/main" id="{0B25F8A6-79E1-4748-9E7D-C7C50286CD70}"/>
            </a:ext>
          </a:extLst>
        </xdr:cNvPr>
        <xdr:cNvSpPr txBox="1"/>
      </xdr:nvSpPr>
      <xdr:spPr>
        <a:xfrm>
          <a:off x="3048000" y="3390900"/>
          <a:ext cx="4658184" cy="1668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lumMod val="85000"/>
                </a:schemeClr>
              </a:solidFill>
              <a:latin typeface="Arial" panose="020B0604020202020204" pitchFamily="34" charset="0"/>
              <a:cs typeface="Arial" panose="020B0604020202020204" pitchFamily="34" charset="0"/>
            </a:rPr>
            <a:t>COPIA CONTROLADA</a:t>
          </a:r>
        </a:p>
      </xdr:txBody>
    </xdr:sp>
    <xdr:clientData/>
  </xdr:twoCellAnchor>
  <xdr:twoCellAnchor editAs="oneCell">
    <xdr:from>
      <xdr:col>1</xdr:col>
      <xdr:colOff>658092</xdr:colOff>
      <xdr:row>0</xdr:row>
      <xdr:rowOff>77931</xdr:rowOff>
    </xdr:from>
    <xdr:to>
      <xdr:col>3</xdr:col>
      <xdr:colOff>325335</xdr:colOff>
      <xdr:row>0</xdr:row>
      <xdr:rowOff>1402773</xdr:rowOff>
    </xdr:to>
    <xdr:pic>
      <xdr:nvPicPr>
        <xdr:cNvPr id="11" name="Imagen 10" descr="logo firma 90">
          <a:extLst>
            <a:ext uri="{FF2B5EF4-FFF2-40B4-BE49-F238E27FC236}">
              <a16:creationId xmlns:a16="http://schemas.microsoft.com/office/drawing/2014/main" id="{18230EE3-FA74-46BD-AEF3-958E15471F8A}"/>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160319" y="77931"/>
          <a:ext cx="1489363" cy="132484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131989</xdr:colOff>
      <xdr:row>0</xdr:row>
      <xdr:rowOff>161925</xdr:rowOff>
    </xdr:from>
    <xdr:to>
      <xdr:col>2</xdr:col>
      <xdr:colOff>340658</xdr:colOff>
      <xdr:row>0</xdr:row>
      <xdr:rowOff>1292680</xdr:rowOff>
    </xdr:to>
    <xdr:pic>
      <xdr:nvPicPr>
        <xdr:cNvPr id="2" name="Imagen 1" descr="logo firma 90">
          <a:extLst>
            <a:ext uri="{FF2B5EF4-FFF2-40B4-BE49-F238E27FC236}">
              <a16:creationId xmlns:a16="http://schemas.microsoft.com/office/drawing/2014/main" id="{31BD7F28-8201-4D8A-904B-2F3202DE9C1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98689" y="161925"/>
          <a:ext cx="1325336" cy="1130755"/>
        </a:xfrm>
        <a:prstGeom prst="rect">
          <a:avLst/>
        </a:prstGeom>
        <a:noFill/>
        <a:ln>
          <a:noFill/>
        </a:ln>
      </xdr:spPr>
    </xdr:pic>
    <xdr:clientData/>
  </xdr:twoCellAnchor>
  <xdr:twoCellAnchor>
    <xdr:from>
      <xdr:col>1</xdr:col>
      <xdr:colOff>457200</xdr:colOff>
      <xdr:row>4</xdr:row>
      <xdr:rowOff>95250</xdr:rowOff>
    </xdr:from>
    <xdr:to>
      <xdr:col>4</xdr:col>
      <xdr:colOff>1285875</xdr:colOff>
      <xdr:row>15</xdr:row>
      <xdr:rowOff>95250</xdr:rowOff>
    </xdr:to>
    <xdr:sp macro="" textlink="">
      <xdr:nvSpPr>
        <xdr:cNvPr id="3" name="CuadroTexto 2">
          <a:extLst>
            <a:ext uri="{FF2B5EF4-FFF2-40B4-BE49-F238E27FC236}">
              <a16:creationId xmlns:a16="http://schemas.microsoft.com/office/drawing/2014/main" id="{F0242161-C883-427E-A2F2-515408A9FA72}"/>
            </a:ext>
          </a:extLst>
        </xdr:cNvPr>
        <xdr:cNvSpPr txBox="1"/>
      </xdr:nvSpPr>
      <xdr:spPr>
        <a:xfrm>
          <a:off x="800100" y="2524125"/>
          <a:ext cx="5686425" cy="1781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xdr:from>
      <xdr:col>10</xdr:col>
      <xdr:colOff>0</xdr:colOff>
      <xdr:row>8</xdr:row>
      <xdr:rowOff>0</xdr:rowOff>
    </xdr:from>
    <xdr:to>
      <xdr:col>14</xdr:col>
      <xdr:colOff>967220</xdr:colOff>
      <xdr:row>19</xdr:row>
      <xdr:rowOff>0</xdr:rowOff>
    </xdr:to>
    <xdr:sp macro="" textlink="">
      <xdr:nvSpPr>
        <xdr:cNvPr id="4" name="CuadroTexto 3">
          <a:extLst>
            <a:ext uri="{FF2B5EF4-FFF2-40B4-BE49-F238E27FC236}">
              <a16:creationId xmlns:a16="http://schemas.microsoft.com/office/drawing/2014/main" id="{9D5BECB8-1319-45B9-B16B-A751F3875791}"/>
            </a:ext>
          </a:extLst>
        </xdr:cNvPr>
        <xdr:cNvSpPr txBox="1"/>
      </xdr:nvSpPr>
      <xdr:spPr>
        <a:xfrm>
          <a:off x="12954000" y="3030682"/>
          <a:ext cx="5695084"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xdr:from>
      <xdr:col>6</xdr:col>
      <xdr:colOff>0</xdr:colOff>
      <xdr:row>24</xdr:row>
      <xdr:rowOff>0</xdr:rowOff>
    </xdr:from>
    <xdr:to>
      <xdr:col>11</xdr:col>
      <xdr:colOff>447675</xdr:colOff>
      <xdr:row>35</xdr:row>
      <xdr:rowOff>0</xdr:rowOff>
    </xdr:to>
    <xdr:sp macro="" textlink="">
      <xdr:nvSpPr>
        <xdr:cNvPr id="5" name="CuadroTexto 4">
          <a:extLst>
            <a:ext uri="{FF2B5EF4-FFF2-40B4-BE49-F238E27FC236}">
              <a16:creationId xmlns:a16="http://schemas.microsoft.com/office/drawing/2014/main" id="{D0F53D94-FD57-40FB-87BF-7512692EFD83}"/>
            </a:ext>
          </a:extLst>
        </xdr:cNvPr>
        <xdr:cNvSpPr txBox="1"/>
      </xdr:nvSpPr>
      <xdr:spPr>
        <a:xfrm>
          <a:off x="9040091" y="5524500"/>
          <a:ext cx="5695084"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xdr:from>
      <xdr:col>3</xdr:col>
      <xdr:colOff>0</xdr:colOff>
      <xdr:row>21</xdr:row>
      <xdr:rowOff>0</xdr:rowOff>
    </xdr:from>
    <xdr:to>
      <xdr:col>5</xdr:col>
      <xdr:colOff>153266</xdr:colOff>
      <xdr:row>32</xdr:row>
      <xdr:rowOff>0</xdr:rowOff>
    </xdr:to>
    <xdr:sp macro="" textlink="">
      <xdr:nvSpPr>
        <xdr:cNvPr id="6" name="CuadroTexto 5">
          <a:extLst>
            <a:ext uri="{FF2B5EF4-FFF2-40B4-BE49-F238E27FC236}">
              <a16:creationId xmlns:a16="http://schemas.microsoft.com/office/drawing/2014/main" id="{6989945F-B610-4C8D-9E13-8A8C969ED9CD}"/>
            </a:ext>
          </a:extLst>
        </xdr:cNvPr>
        <xdr:cNvSpPr txBox="1"/>
      </xdr:nvSpPr>
      <xdr:spPr>
        <a:xfrm>
          <a:off x="2441864" y="5056909"/>
          <a:ext cx="5695084"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xdr:from>
      <xdr:col>0</xdr:col>
      <xdr:colOff>0</xdr:colOff>
      <xdr:row>37</xdr:row>
      <xdr:rowOff>0</xdr:rowOff>
    </xdr:from>
    <xdr:to>
      <xdr:col>4</xdr:col>
      <xdr:colOff>482311</xdr:colOff>
      <xdr:row>48</xdr:row>
      <xdr:rowOff>0</xdr:rowOff>
    </xdr:to>
    <xdr:sp macro="" textlink="">
      <xdr:nvSpPr>
        <xdr:cNvPr id="7" name="CuadroTexto 6">
          <a:extLst>
            <a:ext uri="{FF2B5EF4-FFF2-40B4-BE49-F238E27FC236}">
              <a16:creationId xmlns:a16="http://schemas.microsoft.com/office/drawing/2014/main" id="{7287C51F-B7DC-44C8-9C59-77E23A63A97C}"/>
            </a:ext>
          </a:extLst>
        </xdr:cNvPr>
        <xdr:cNvSpPr txBox="1"/>
      </xdr:nvSpPr>
      <xdr:spPr>
        <a:xfrm>
          <a:off x="0" y="7550727"/>
          <a:ext cx="5695084"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xdr:from>
      <xdr:col>6</xdr:col>
      <xdr:colOff>0</xdr:colOff>
      <xdr:row>15</xdr:row>
      <xdr:rowOff>0</xdr:rowOff>
    </xdr:from>
    <xdr:to>
      <xdr:col>11</xdr:col>
      <xdr:colOff>447675</xdr:colOff>
      <xdr:row>26</xdr:row>
      <xdr:rowOff>0</xdr:rowOff>
    </xdr:to>
    <xdr:sp macro="" textlink="">
      <xdr:nvSpPr>
        <xdr:cNvPr id="8" name="CuadroTexto 7">
          <a:extLst>
            <a:ext uri="{FF2B5EF4-FFF2-40B4-BE49-F238E27FC236}">
              <a16:creationId xmlns:a16="http://schemas.microsoft.com/office/drawing/2014/main" id="{3ADC69B2-2A88-437D-9D69-58B69E6E7235}"/>
            </a:ext>
          </a:extLst>
        </xdr:cNvPr>
        <xdr:cNvSpPr txBox="1"/>
      </xdr:nvSpPr>
      <xdr:spPr>
        <a:xfrm>
          <a:off x="9040091" y="4121727"/>
          <a:ext cx="5695084"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xdr:from>
      <xdr:col>11</xdr:col>
      <xdr:colOff>0</xdr:colOff>
      <xdr:row>41</xdr:row>
      <xdr:rowOff>0</xdr:rowOff>
    </xdr:from>
    <xdr:to>
      <xdr:col>16</xdr:col>
      <xdr:colOff>482311</xdr:colOff>
      <xdr:row>52</xdr:row>
      <xdr:rowOff>0</xdr:rowOff>
    </xdr:to>
    <xdr:sp macro="" textlink="">
      <xdr:nvSpPr>
        <xdr:cNvPr id="9" name="CuadroTexto 8">
          <a:extLst>
            <a:ext uri="{FF2B5EF4-FFF2-40B4-BE49-F238E27FC236}">
              <a16:creationId xmlns:a16="http://schemas.microsoft.com/office/drawing/2014/main" id="{A4746F9B-104E-4453-A712-2159C34889F7}"/>
            </a:ext>
          </a:extLst>
        </xdr:cNvPr>
        <xdr:cNvSpPr txBox="1"/>
      </xdr:nvSpPr>
      <xdr:spPr>
        <a:xfrm>
          <a:off x="14287500" y="8174182"/>
          <a:ext cx="5695084"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xdr:from>
      <xdr:col>6</xdr:col>
      <xdr:colOff>0</xdr:colOff>
      <xdr:row>48</xdr:row>
      <xdr:rowOff>0</xdr:rowOff>
    </xdr:from>
    <xdr:to>
      <xdr:col>11</xdr:col>
      <xdr:colOff>447675</xdr:colOff>
      <xdr:row>59</xdr:row>
      <xdr:rowOff>0</xdr:rowOff>
    </xdr:to>
    <xdr:sp macro="" textlink="">
      <xdr:nvSpPr>
        <xdr:cNvPr id="10" name="CuadroTexto 9">
          <a:extLst>
            <a:ext uri="{FF2B5EF4-FFF2-40B4-BE49-F238E27FC236}">
              <a16:creationId xmlns:a16="http://schemas.microsoft.com/office/drawing/2014/main" id="{AC97267C-6FEC-40BA-9205-4BB3858C46D4}"/>
            </a:ext>
          </a:extLst>
        </xdr:cNvPr>
        <xdr:cNvSpPr txBox="1"/>
      </xdr:nvSpPr>
      <xdr:spPr>
        <a:xfrm>
          <a:off x="9040091" y="9265227"/>
          <a:ext cx="5695084"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xdr:from>
      <xdr:col>6</xdr:col>
      <xdr:colOff>0</xdr:colOff>
      <xdr:row>36</xdr:row>
      <xdr:rowOff>0</xdr:rowOff>
    </xdr:from>
    <xdr:to>
      <xdr:col>11</xdr:col>
      <xdr:colOff>447675</xdr:colOff>
      <xdr:row>47</xdr:row>
      <xdr:rowOff>0</xdr:rowOff>
    </xdr:to>
    <xdr:sp macro="" textlink="">
      <xdr:nvSpPr>
        <xdr:cNvPr id="11" name="CuadroTexto 10">
          <a:extLst>
            <a:ext uri="{FF2B5EF4-FFF2-40B4-BE49-F238E27FC236}">
              <a16:creationId xmlns:a16="http://schemas.microsoft.com/office/drawing/2014/main" id="{4F77E1C8-9810-4E03-ABD8-B0594BF99A6B}"/>
            </a:ext>
          </a:extLst>
        </xdr:cNvPr>
        <xdr:cNvSpPr txBox="1"/>
      </xdr:nvSpPr>
      <xdr:spPr>
        <a:xfrm>
          <a:off x="9040091" y="7394864"/>
          <a:ext cx="5695084"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xdr:from>
      <xdr:col>4</xdr:col>
      <xdr:colOff>0</xdr:colOff>
      <xdr:row>52</xdr:row>
      <xdr:rowOff>0</xdr:rowOff>
    </xdr:from>
    <xdr:to>
      <xdr:col>7</xdr:col>
      <xdr:colOff>811357</xdr:colOff>
      <xdr:row>61</xdr:row>
      <xdr:rowOff>0</xdr:rowOff>
    </xdr:to>
    <xdr:sp macro="" textlink="">
      <xdr:nvSpPr>
        <xdr:cNvPr id="12" name="CuadroTexto 11">
          <a:extLst>
            <a:ext uri="{FF2B5EF4-FFF2-40B4-BE49-F238E27FC236}">
              <a16:creationId xmlns:a16="http://schemas.microsoft.com/office/drawing/2014/main" id="{F5F8FD31-D4A8-4F04-A8B1-96A51E1883C9}"/>
            </a:ext>
          </a:extLst>
        </xdr:cNvPr>
        <xdr:cNvSpPr txBox="1"/>
      </xdr:nvSpPr>
      <xdr:spPr>
        <a:xfrm>
          <a:off x="5212773" y="9888682"/>
          <a:ext cx="5695084"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xdr:from>
      <xdr:col>2</xdr:col>
      <xdr:colOff>0</xdr:colOff>
      <xdr:row>52</xdr:row>
      <xdr:rowOff>0</xdr:rowOff>
    </xdr:from>
    <xdr:to>
      <xdr:col>4</xdr:col>
      <xdr:colOff>1867766</xdr:colOff>
      <xdr:row>61</xdr:row>
      <xdr:rowOff>0</xdr:rowOff>
    </xdr:to>
    <xdr:sp macro="" textlink="">
      <xdr:nvSpPr>
        <xdr:cNvPr id="13" name="CuadroTexto 12">
          <a:extLst>
            <a:ext uri="{FF2B5EF4-FFF2-40B4-BE49-F238E27FC236}">
              <a16:creationId xmlns:a16="http://schemas.microsoft.com/office/drawing/2014/main" id="{7C26F562-3BF3-4CE1-8545-A916FA88AA93}"/>
            </a:ext>
          </a:extLst>
        </xdr:cNvPr>
        <xdr:cNvSpPr txBox="1"/>
      </xdr:nvSpPr>
      <xdr:spPr>
        <a:xfrm>
          <a:off x="1385455" y="9888682"/>
          <a:ext cx="5695084"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twoCellAnchor>
    <xdr:from>
      <xdr:col>12</xdr:col>
      <xdr:colOff>0</xdr:colOff>
      <xdr:row>55</xdr:row>
      <xdr:rowOff>0</xdr:rowOff>
    </xdr:from>
    <xdr:to>
      <xdr:col>15</xdr:col>
      <xdr:colOff>554182</xdr:colOff>
      <xdr:row>61</xdr:row>
      <xdr:rowOff>0</xdr:rowOff>
    </xdr:to>
    <xdr:sp macro="" textlink="">
      <xdr:nvSpPr>
        <xdr:cNvPr id="17" name="CuadroTexto 16">
          <a:extLst>
            <a:ext uri="{FF2B5EF4-FFF2-40B4-BE49-F238E27FC236}">
              <a16:creationId xmlns:a16="http://schemas.microsoft.com/office/drawing/2014/main" id="{220270CD-C791-475E-B080-0EA6E1477FDA}"/>
            </a:ext>
          </a:extLst>
        </xdr:cNvPr>
        <xdr:cNvSpPr txBox="1"/>
      </xdr:nvSpPr>
      <xdr:spPr>
        <a:xfrm>
          <a:off x="15309273" y="10356273"/>
          <a:ext cx="3896591" cy="171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4400">
              <a:solidFill>
                <a:schemeClr val="bg2"/>
              </a:solidFill>
            </a:rPr>
            <a:t>COPIA CONTROLADA</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C0140-7845-4763-9E41-52056C919C91}">
  <dimension ref="A1:T29"/>
  <sheetViews>
    <sheetView showGridLines="0" tabSelected="1" zoomScale="70" zoomScaleNormal="70" workbookViewId="0">
      <selection activeCell="F1" sqref="F1:T1"/>
    </sheetView>
  </sheetViews>
  <sheetFormatPr baseColWidth="10" defaultRowHeight="121.5" customHeight="1" x14ac:dyDescent="0.25"/>
  <cols>
    <col min="1" max="1" width="7.42578125" style="2" customWidth="1"/>
    <col min="2" max="2" width="14.85546875" style="11" customWidth="1"/>
    <col min="3" max="3" width="12.5703125" bestFit="1" customWidth="1"/>
    <col min="4" max="4" width="16.28515625" customWidth="1"/>
    <col min="5" max="5" width="19.42578125" bestFit="1" customWidth="1"/>
    <col min="6" max="6" width="18.7109375" style="1" customWidth="1"/>
    <col min="7" max="7" width="24.140625" style="7" bestFit="1" customWidth="1"/>
    <col min="8" max="8" width="26.7109375" customWidth="1"/>
    <col min="9" max="9" width="86.85546875" style="8" customWidth="1"/>
    <col min="10" max="10" width="21.140625" customWidth="1"/>
    <col min="11" max="11" width="11.85546875" style="2" customWidth="1"/>
    <col min="12" max="12" width="12.28515625" customWidth="1"/>
    <col min="13" max="13" width="25.140625" customWidth="1"/>
    <col min="14" max="14" width="15.7109375" style="3" customWidth="1"/>
    <col min="15" max="15" width="15.140625" style="3" customWidth="1"/>
    <col min="16" max="16" width="10" style="2" customWidth="1"/>
    <col min="17" max="17" width="18.7109375" style="3" customWidth="1"/>
    <col min="18" max="18" width="12.85546875" customWidth="1"/>
    <col min="19" max="19" width="83.7109375" style="8" hidden="1" customWidth="1"/>
    <col min="20" max="20" width="24.42578125" customWidth="1"/>
  </cols>
  <sheetData>
    <row r="1" spans="1:20" ht="121.5" customHeight="1" thickBot="1" x14ac:dyDescent="0.3">
      <c r="A1" s="119"/>
      <c r="B1" s="120"/>
      <c r="C1" s="120"/>
      <c r="D1" s="120"/>
      <c r="E1" s="121"/>
      <c r="F1" s="122" t="s">
        <v>44</v>
      </c>
      <c r="G1" s="123"/>
      <c r="H1" s="123"/>
      <c r="I1" s="123"/>
      <c r="J1" s="123"/>
      <c r="K1" s="123"/>
      <c r="L1" s="123"/>
      <c r="M1" s="123"/>
      <c r="N1" s="123"/>
      <c r="O1" s="123"/>
      <c r="P1" s="123"/>
      <c r="Q1" s="123"/>
      <c r="R1" s="123"/>
      <c r="S1" s="123"/>
      <c r="T1" s="124"/>
    </row>
    <row r="2" spans="1:20" ht="43.5" customHeight="1" x14ac:dyDescent="0.25">
      <c r="A2" s="125" t="s">
        <v>14</v>
      </c>
      <c r="B2" s="115" t="s">
        <v>15</v>
      </c>
      <c r="C2" s="115" t="s">
        <v>16</v>
      </c>
      <c r="D2" s="115" t="s">
        <v>17</v>
      </c>
      <c r="E2" s="115" t="s">
        <v>18</v>
      </c>
      <c r="F2" s="115" t="s">
        <v>19</v>
      </c>
      <c r="G2" s="127" t="s">
        <v>20</v>
      </c>
      <c r="H2" s="12" t="s">
        <v>21</v>
      </c>
      <c r="I2" s="115" t="s">
        <v>22</v>
      </c>
      <c r="J2" s="115" t="s">
        <v>23</v>
      </c>
      <c r="K2" s="115" t="s">
        <v>24</v>
      </c>
      <c r="L2" s="115" t="s">
        <v>25</v>
      </c>
      <c r="M2" s="115" t="s">
        <v>26</v>
      </c>
      <c r="N2" s="117" t="s">
        <v>27</v>
      </c>
      <c r="O2" s="115" t="s">
        <v>28</v>
      </c>
      <c r="P2" s="115"/>
      <c r="Q2" s="115"/>
      <c r="R2" s="115" t="s">
        <v>29</v>
      </c>
      <c r="S2" s="129" t="s">
        <v>30</v>
      </c>
      <c r="T2" s="131" t="s">
        <v>31</v>
      </c>
    </row>
    <row r="3" spans="1:20" ht="40.5" customHeight="1" thickBot="1" x14ac:dyDescent="0.3">
      <c r="A3" s="126"/>
      <c r="B3" s="116"/>
      <c r="C3" s="116"/>
      <c r="D3" s="116"/>
      <c r="E3" s="116"/>
      <c r="F3" s="116"/>
      <c r="G3" s="128"/>
      <c r="H3" s="47" t="s">
        <v>32</v>
      </c>
      <c r="I3" s="116"/>
      <c r="J3" s="116"/>
      <c r="K3" s="116"/>
      <c r="L3" s="116"/>
      <c r="M3" s="116"/>
      <c r="N3" s="118"/>
      <c r="O3" s="48" t="s">
        <v>33</v>
      </c>
      <c r="P3" s="47" t="s">
        <v>34</v>
      </c>
      <c r="Q3" s="48" t="s">
        <v>35</v>
      </c>
      <c r="R3" s="116"/>
      <c r="S3" s="130"/>
      <c r="T3" s="132"/>
    </row>
    <row r="4" spans="1:20" s="30" customFormat="1" ht="25.5" x14ac:dyDescent="0.25">
      <c r="A4" s="49">
        <v>12</v>
      </c>
      <c r="B4" s="33" t="s">
        <v>178</v>
      </c>
      <c r="C4" s="34">
        <v>1207313</v>
      </c>
      <c r="D4" s="35" t="s">
        <v>45</v>
      </c>
      <c r="E4" s="36" t="s">
        <v>52</v>
      </c>
      <c r="F4" s="37" t="str">
        <f>+D4</f>
        <v>Compraventa</v>
      </c>
      <c r="G4" s="38" t="s">
        <v>78</v>
      </c>
      <c r="H4" s="36" t="s">
        <v>92</v>
      </c>
      <c r="I4" s="39" t="s">
        <v>114</v>
      </c>
      <c r="J4" s="40">
        <v>4760000</v>
      </c>
      <c r="K4" s="34">
        <v>1411</v>
      </c>
      <c r="L4" s="41">
        <v>43805</v>
      </c>
      <c r="M4" s="35" t="s">
        <v>138</v>
      </c>
      <c r="N4" s="42">
        <v>43801</v>
      </c>
      <c r="O4" s="42">
        <v>43808</v>
      </c>
      <c r="P4" s="43" t="s">
        <v>149</v>
      </c>
      <c r="Q4" s="44">
        <v>43822</v>
      </c>
      <c r="R4" s="45"/>
      <c r="S4" s="46"/>
      <c r="T4" s="50" t="s">
        <v>172</v>
      </c>
    </row>
    <row r="5" spans="1:20" s="30" customFormat="1" ht="51" x14ac:dyDescent="0.25">
      <c r="A5" s="51">
        <v>12</v>
      </c>
      <c r="B5" s="28" t="s">
        <v>178</v>
      </c>
      <c r="C5" s="13">
        <v>96</v>
      </c>
      <c r="D5" s="15" t="s">
        <v>46</v>
      </c>
      <c r="E5" s="16" t="s">
        <v>53</v>
      </c>
      <c r="F5" s="15" t="s">
        <v>73</v>
      </c>
      <c r="G5" s="17" t="s">
        <v>79</v>
      </c>
      <c r="H5" s="16" t="s">
        <v>93</v>
      </c>
      <c r="I5" s="18" t="s">
        <v>115</v>
      </c>
      <c r="J5" s="19">
        <v>5800000</v>
      </c>
      <c r="K5" s="13">
        <v>1391</v>
      </c>
      <c r="L5" s="20">
        <v>43801</v>
      </c>
      <c r="M5" s="14" t="s">
        <v>139</v>
      </c>
      <c r="N5" s="22">
        <v>43801</v>
      </c>
      <c r="O5" s="22">
        <v>43801</v>
      </c>
      <c r="P5" s="23" t="s">
        <v>150</v>
      </c>
      <c r="Q5" s="24">
        <v>43829</v>
      </c>
      <c r="R5" s="25"/>
      <c r="S5" s="29"/>
      <c r="T5" s="52" t="s">
        <v>167</v>
      </c>
    </row>
    <row r="6" spans="1:20" s="30" customFormat="1" ht="25.5" x14ac:dyDescent="0.25">
      <c r="A6" s="51">
        <v>12</v>
      </c>
      <c r="B6" s="28" t="s">
        <v>178</v>
      </c>
      <c r="C6" s="13">
        <v>99</v>
      </c>
      <c r="D6" s="15" t="s">
        <v>46</v>
      </c>
      <c r="E6" s="16" t="s">
        <v>54</v>
      </c>
      <c r="F6" s="15" t="s">
        <v>73</v>
      </c>
      <c r="G6" s="17" t="s">
        <v>80</v>
      </c>
      <c r="H6" s="16" t="s">
        <v>94</v>
      </c>
      <c r="I6" s="15" t="s">
        <v>116</v>
      </c>
      <c r="J6" s="19">
        <v>6766667</v>
      </c>
      <c r="K6" s="13">
        <v>1390</v>
      </c>
      <c r="L6" s="20">
        <v>43801</v>
      </c>
      <c r="M6" s="16" t="s">
        <v>140</v>
      </c>
      <c r="N6" s="22">
        <v>43801</v>
      </c>
      <c r="O6" s="22">
        <v>43801</v>
      </c>
      <c r="P6" s="23" t="s">
        <v>150</v>
      </c>
      <c r="Q6" s="24">
        <v>43829</v>
      </c>
      <c r="R6" s="25"/>
      <c r="S6" s="29"/>
      <c r="T6" s="52" t="s">
        <v>164</v>
      </c>
    </row>
    <row r="7" spans="1:20" s="30" customFormat="1" ht="51" x14ac:dyDescent="0.25">
      <c r="A7" s="51">
        <v>12</v>
      </c>
      <c r="B7" s="28" t="s">
        <v>178</v>
      </c>
      <c r="C7" s="13">
        <v>1206739</v>
      </c>
      <c r="D7" s="14" t="s">
        <v>47</v>
      </c>
      <c r="E7" s="16" t="s">
        <v>55</v>
      </c>
      <c r="F7" s="15" t="s">
        <v>74</v>
      </c>
      <c r="G7" s="17" t="s">
        <v>81</v>
      </c>
      <c r="H7" s="16" t="s">
        <v>95</v>
      </c>
      <c r="I7" s="15" t="s">
        <v>117</v>
      </c>
      <c r="J7" s="19">
        <v>13000000</v>
      </c>
      <c r="K7" s="13">
        <v>1395</v>
      </c>
      <c r="L7" s="20">
        <v>43802</v>
      </c>
      <c r="M7" s="14" t="s">
        <v>139</v>
      </c>
      <c r="N7" s="22">
        <v>43802</v>
      </c>
      <c r="O7" s="22">
        <v>43803</v>
      </c>
      <c r="P7" s="23" t="s">
        <v>151</v>
      </c>
      <c r="Q7" s="24">
        <v>43823</v>
      </c>
      <c r="R7" s="26"/>
      <c r="S7" s="29"/>
      <c r="T7" s="52" t="s">
        <v>165</v>
      </c>
    </row>
    <row r="8" spans="1:20" s="30" customFormat="1" ht="38.25" x14ac:dyDescent="0.25">
      <c r="A8" s="51">
        <v>12</v>
      </c>
      <c r="B8" s="28" t="s">
        <v>36</v>
      </c>
      <c r="C8" s="13">
        <v>88</v>
      </c>
      <c r="D8" s="14" t="s">
        <v>45</v>
      </c>
      <c r="E8" s="16" t="s">
        <v>56</v>
      </c>
      <c r="F8" s="16" t="s">
        <v>75</v>
      </c>
      <c r="G8" s="17" t="s">
        <v>179</v>
      </c>
      <c r="H8" s="16" t="s">
        <v>96</v>
      </c>
      <c r="I8" s="15" t="s">
        <v>118</v>
      </c>
      <c r="J8" s="19">
        <v>1008000</v>
      </c>
      <c r="K8" s="13">
        <v>1403</v>
      </c>
      <c r="L8" s="20">
        <v>43803</v>
      </c>
      <c r="M8" s="14" t="s">
        <v>141</v>
      </c>
      <c r="N8" s="22">
        <v>43803</v>
      </c>
      <c r="O8" s="22">
        <v>43804</v>
      </c>
      <c r="P8" s="23" t="s">
        <v>152</v>
      </c>
      <c r="Q8" s="24">
        <v>44169</v>
      </c>
      <c r="R8" s="25"/>
      <c r="S8" s="29"/>
      <c r="T8" s="52" t="s">
        <v>166</v>
      </c>
    </row>
    <row r="9" spans="1:20" s="30" customFormat="1" ht="51" x14ac:dyDescent="0.25">
      <c r="A9" s="51">
        <v>12</v>
      </c>
      <c r="B9" s="28" t="s">
        <v>178</v>
      </c>
      <c r="C9" s="13">
        <v>98</v>
      </c>
      <c r="D9" s="15" t="s">
        <v>46</v>
      </c>
      <c r="E9" s="16" t="s">
        <v>57</v>
      </c>
      <c r="F9" s="16" t="s">
        <v>75</v>
      </c>
      <c r="G9" s="17" t="s">
        <v>82</v>
      </c>
      <c r="H9" s="16" t="s">
        <v>97</v>
      </c>
      <c r="I9" s="15" t="s">
        <v>119</v>
      </c>
      <c r="J9" s="19">
        <v>6766667</v>
      </c>
      <c r="K9" s="13">
        <v>1393</v>
      </c>
      <c r="L9" s="20">
        <v>43802</v>
      </c>
      <c r="M9" s="14" t="s">
        <v>139</v>
      </c>
      <c r="N9" s="22">
        <v>43801</v>
      </c>
      <c r="O9" s="22">
        <v>43801</v>
      </c>
      <c r="P9" s="23" t="s">
        <v>150</v>
      </c>
      <c r="Q9" s="24">
        <v>43829</v>
      </c>
      <c r="R9" s="25"/>
      <c r="S9" s="29"/>
      <c r="T9" s="52" t="s">
        <v>167</v>
      </c>
    </row>
    <row r="10" spans="1:20" s="30" customFormat="1" ht="38.25" x14ac:dyDescent="0.25">
      <c r="A10" s="51">
        <v>12</v>
      </c>
      <c r="B10" s="28" t="s">
        <v>178</v>
      </c>
      <c r="C10" s="13">
        <v>100</v>
      </c>
      <c r="D10" s="15" t="s">
        <v>46</v>
      </c>
      <c r="E10" s="16" t="s">
        <v>58</v>
      </c>
      <c r="F10" s="16" t="s">
        <v>75</v>
      </c>
      <c r="G10" s="17" t="s">
        <v>83</v>
      </c>
      <c r="H10" s="16" t="s">
        <v>98</v>
      </c>
      <c r="I10" s="15" t="s">
        <v>120</v>
      </c>
      <c r="J10" s="19">
        <v>5600000</v>
      </c>
      <c r="K10" s="13">
        <v>1394</v>
      </c>
      <c r="L10" s="20">
        <v>43802</v>
      </c>
      <c r="M10" s="14" t="s">
        <v>139</v>
      </c>
      <c r="N10" s="22">
        <v>43802</v>
      </c>
      <c r="O10" s="22">
        <v>43802</v>
      </c>
      <c r="P10" s="23" t="s">
        <v>153</v>
      </c>
      <c r="Q10" s="24">
        <v>43830</v>
      </c>
      <c r="R10" s="25"/>
      <c r="S10" s="29"/>
      <c r="T10" s="52" t="s">
        <v>168</v>
      </c>
    </row>
    <row r="11" spans="1:20" s="30" customFormat="1" ht="38.25" x14ac:dyDescent="0.25">
      <c r="A11" s="51">
        <v>12</v>
      </c>
      <c r="B11" s="28" t="s">
        <v>178</v>
      </c>
      <c r="C11" s="13">
        <v>101</v>
      </c>
      <c r="D11" s="15" t="s">
        <v>46</v>
      </c>
      <c r="E11" s="16" t="s">
        <v>59</v>
      </c>
      <c r="F11" s="16" t="s">
        <v>75</v>
      </c>
      <c r="G11" s="17" t="s">
        <v>84</v>
      </c>
      <c r="H11" s="16" t="s">
        <v>99</v>
      </c>
      <c r="I11" s="15" t="s">
        <v>120</v>
      </c>
      <c r="J11" s="19">
        <v>5400000</v>
      </c>
      <c r="K11" s="13">
        <v>1404</v>
      </c>
      <c r="L11" s="20">
        <v>43803</v>
      </c>
      <c r="M11" s="14" t="s">
        <v>139</v>
      </c>
      <c r="N11" s="22">
        <v>43803</v>
      </c>
      <c r="O11" s="22">
        <v>43803</v>
      </c>
      <c r="P11" s="23" t="s">
        <v>154</v>
      </c>
      <c r="Q11" s="24">
        <v>43829</v>
      </c>
      <c r="R11" s="27"/>
      <c r="S11" s="29"/>
      <c r="T11" s="52" t="s">
        <v>168</v>
      </c>
    </row>
    <row r="12" spans="1:20" s="30" customFormat="1" ht="38.25" x14ac:dyDescent="0.25">
      <c r="A12" s="51">
        <v>12</v>
      </c>
      <c r="B12" s="28" t="s">
        <v>178</v>
      </c>
      <c r="C12" s="13">
        <v>43635</v>
      </c>
      <c r="D12" s="14" t="s">
        <v>48</v>
      </c>
      <c r="E12" s="13"/>
      <c r="F12" s="15" t="s">
        <v>76</v>
      </c>
      <c r="G12" s="17" t="s">
        <v>179</v>
      </c>
      <c r="H12" s="16" t="s">
        <v>100</v>
      </c>
      <c r="I12" s="15" t="s">
        <v>121</v>
      </c>
      <c r="J12" s="19">
        <v>534244269</v>
      </c>
      <c r="K12" s="13">
        <v>1440</v>
      </c>
      <c r="L12" s="20">
        <v>43811</v>
      </c>
      <c r="M12" s="14" t="s">
        <v>142</v>
      </c>
      <c r="N12" s="22">
        <v>43811</v>
      </c>
      <c r="O12" s="22">
        <v>43811</v>
      </c>
      <c r="P12" s="23" t="s">
        <v>155</v>
      </c>
      <c r="Q12" s="24">
        <v>43839</v>
      </c>
      <c r="R12" s="25"/>
      <c r="S12" s="29"/>
      <c r="T12" s="52" t="s">
        <v>169</v>
      </c>
    </row>
    <row r="13" spans="1:20" s="30" customFormat="1" ht="25.5" x14ac:dyDescent="0.25">
      <c r="A13" s="51">
        <v>12</v>
      </c>
      <c r="B13" s="28" t="s">
        <v>36</v>
      </c>
      <c r="C13" s="13">
        <v>93</v>
      </c>
      <c r="D13" s="14" t="s">
        <v>45</v>
      </c>
      <c r="E13" s="16" t="s">
        <v>60</v>
      </c>
      <c r="F13" s="16" t="str">
        <f>+D13</f>
        <v>Compraventa</v>
      </c>
      <c r="G13" s="17" t="s">
        <v>179</v>
      </c>
      <c r="H13" s="16" t="s">
        <v>101</v>
      </c>
      <c r="I13" s="15" t="s">
        <v>122</v>
      </c>
      <c r="J13" s="19">
        <v>307400</v>
      </c>
      <c r="K13" s="13">
        <v>1425</v>
      </c>
      <c r="L13" s="20">
        <v>43809</v>
      </c>
      <c r="M13" s="14" t="s">
        <v>141</v>
      </c>
      <c r="N13" s="22">
        <v>43808</v>
      </c>
      <c r="O13" s="22">
        <v>43811</v>
      </c>
      <c r="P13" s="23" t="s">
        <v>152</v>
      </c>
      <c r="Q13" s="24">
        <v>44176</v>
      </c>
      <c r="R13" s="25"/>
      <c r="S13" s="29"/>
      <c r="T13" s="52" t="s">
        <v>166</v>
      </c>
    </row>
    <row r="14" spans="1:20" s="30" customFormat="1" ht="38.25" x14ac:dyDescent="0.25">
      <c r="A14" s="51">
        <v>12</v>
      </c>
      <c r="B14" s="28" t="s">
        <v>36</v>
      </c>
      <c r="C14" s="13">
        <v>1227211</v>
      </c>
      <c r="D14" s="14" t="s">
        <v>45</v>
      </c>
      <c r="E14" s="16" t="s">
        <v>61</v>
      </c>
      <c r="F14" s="15" t="s">
        <v>180</v>
      </c>
      <c r="G14" s="17" t="s">
        <v>190</v>
      </c>
      <c r="H14" s="16" t="s">
        <v>102</v>
      </c>
      <c r="I14" s="15" t="s">
        <v>123</v>
      </c>
      <c r="J14" s="19">
        <v>91630000</v>
      </c>
      <c r="K14" s="13">
        <v>1469</v>
      </c>
      <c r="L14" s="20">
        <v>43812</v>
      </c>
      <c r="M14" s="14" t="s">
        <v>142</v>
      </c>
      <c r="N14" s="22">
        <v>43812</v>
      </c>
      <c r="O14" s="22">
        <v>43815</v>
      </c>
      <c r="P14" s="23" t="s">
        <v>156</v>
      </c>
      <c r="Q14" s="24">
        <v>43876</v>
      </c>
      <c r="R14" s="25"/>
      <c r="S14" s="29"/>
      <c r="T14" s="52" t="s">
        <v>173</v>
      </c>
    </row>
    <row r="15" spans="1:20" s="30" customFormat="1" ht="38.25" x14ac:dyDescent="0.25">
      <c r="A15" s="51">
        <v>12</v>
      </c>
      <c r="B15" s="28" t="s">
        <v>178</v>
      </c>
      <c r="C15" s="13">
        <v>1225003</v>
      </c>
      <c r="D15" s="14" t="s">
        <v>45</v>
      </c>
      <c r="E15" s="16" t="s">
        <v>62</v>
      </c>
      <c r="F15" s="15" t="str">
        <f>+D15</f>
        <v>Compraventa</v>
      </c>
      <c r="G15" s="17" t="s">
        <v>85</v>
      </c>
      <c r="H15" s="16" t="s">
        <v>102</v>
      </c>
      <c r="I15" s="15" t="s">
        <v>124</v>
      </c>
      <c r="J15" s="19">
        <v>77666715</v>
      </c>
      <c r="K15" s="13">
        <v>1460</v>
      </c>
      <c r="L15" s="20">
        <v>43812</v>
      </c>
      <c r="M15" s="14" t="s">
        <v>142</v>
      </c>
      <c r="N15" s="22">
        <v>43811</v>
      </c>
      <c r="O15" s="22">
        <v>43817</v>
      </c>
      <c r="P15" s="23" t="s">
        <v>157</v>
      </c>
      <c r="Q15" s="24">
        <v>43829</v>
      </c>
      <c r="R15" s="25"/>
      <c r="S15" s="29"/>
      <c r="T15" s="52" t="s">
        <v>173</v>
      </c>
    </row>
    <row r="16" spans="1:20" s="30" customFormat="1" ht="25.5" x14ac:dyDescent="0.25">
      <c r="A16" s="51">
        <v>12</v>
      </c>
      <c r="B16" s="28" t="s">
        <v>178</v>
      </c>
      <c r="C16" s="13">
        <v>43818</v>
      </c>
      <c r="D16" s="14" t="s">
        <v>45</v>
      </c>
      <c r="E16" s="13"/>
      <c r="F16" s="15" t="str">
        <f>+D16</f>
        <v>Compraventa</v>
      </c>
      <c r="G16" s="17" t="s">
        <v>179</v>
      </c>
      <c r="H16" s="16" t="s">
        <v>103</v>
      </c>
      <c r="I16" s="15" t="s">
        <v>125</v>
      </c>
      <c r="J16" s="19">
        <v>3859228</v>
      </c>
      <c r="K16" s="13">
        <v>1482</v>
      </c>
      <c r="L16" s="20">
        <v>43816</v>
      </c>
      <c r="M16" s="14" t="s">
        <v>143</v>
      </c>
      <c r="N16" s="22">
        <v>43816</v>
      </c>
      <c r="O16" s="22">
        <v>43816</v>
      </c>
      <c r="P16" s="23" t="s">
        <v>158</v>
      </c>
      <c r="Q16" s="24">
        <v>43817</v>
      </c>
      <c r="R16" s="31"/>
      <c r="S16" s="29"/>
      <c r="T16" s="52" t="s">
        <v>172</v>
      </c>
    </row>
    <row r="17" spans="1:20" s="30" customFormat="1" ht="38.25" x14ac:dyDescent="0.25">
      <c r="A17" s="51">
        <v>12</v>
      </c>
      <c r="B17" s="28"/>
      <c r="C17" s="13">
        <v>1236515</v>
      </c>
      <c r="D17" s="14" t="s">
        <v>45</v>
      </c>
      <c r="E17" s="16" t="s">
        <v>63</v>
      </c>
      <c r="F17" s="15" t="str">
        <f>+D17</f>
        <v>Compraventa</v>
      </c>
      <c r="G17" s="17" t="s">
        <v>86</v>
      </c>
      <c r="H17" s="16" t="s">
        <v>104</v>
      </c>
      <c r="I17" s="15" t="s">
        <v>126</v>
      </c>
      <c r="J17" s="19">
        <v>11983637</v>
      </c>
      <c r="K17" s="13">
        <v>1487</v>
      </c>
      <c r="L17" s="20">
        <v>43818</v>
      </c>
      <c r="M17" s="14" t="s">
        <v>142</v>
      </c>
      <c r="N17" s="22">
        <v>43818</v>
      </c>
      <c r="O17" s="22">
        <v>43818</v>
      </c>
      <c r="P17" s="23" t="s">
        <v>159</v>
      </c>
      <c r="Q17" s="24">
        <v>43848</v>
      </c>
      <c r="R17" s="31"/>
      <c r="S17" s="29"/>
      <c r="T17" s="52" t="s">
        <v>173</v>
      </c>
    </row>
    <row r="18" spans="1:20" s="30" customFormat="1" ht="51" x14ac:dyDescent="0.25">
      <c r="A18" s="51">
        <v>12</v>
      </c>
      <c r="B18" s="28" t="s">
        <v>36</v>
      </c>
      <c r="C18" s="13">
        <v>103</v>
      </c>
      <c r="D18" s="14"/>
      <c r="E18" s="16"/>
      <c r="F18" s="14"/>
      <c r="G18" s="17" t="s">
        <v>87</v>
      </c>
      <c r="H18" s="16" t="s">
        <v>105</v>
      </c>
      <c r="I18" s="15" t="s">
        <v>127</v>
      </c>
      <c r="J18" s="19"/>
      <c r="K18" s="13"/>
      <c r="L18" s="20"/>
      <c r="M18" s="14"/>
      <c r="N18" s="22">
        <v>43817</v>
      </c>
      <c r="O18" s="22">
        <v>43818</v>
      </c>
      <c r="P18" s="23" t="s">
        <v>152</v>
      </c>
      <c r="Q18" s="24">
        <v>44183</v>
      </c>
      <c r="R18" s="31"/>
      <c r="S18" s="29"/>
      <c r="T18" s="52" t="s">
        <v>170</v>
      </c>
    </row>
    <row r="19" spans="1:20" s="30" customFormat="1" ht="25.5" x14ac:dyDescent="0.25">
      <c r="A19" s="51">
        <v>12</v>
      </c>
      <c r="B19" s="28" t="s">
        <v>36</v>
      </c>
      <c r="C19" s="13">
        <v>90</v>
      </c>
      <c r="D19" s="14" t="s">
        <v>45</v>
      </c>
      <c r="E19" s="16" t="s">
        <v>64</v>
      </c>
      <c r="F19" s="16" t="s">
        <v>75</v>
      </c>
      <c r="G19" s="17" t="s">
        <v>179</v>
      </c>
      <c r="H19" s="16" t="s">
        <v>106</v>
      </c>
      <c r="I19" s="15" t="s">
        <v>128</v>
      </c>
      <c r="J19" s="19">
        <v>1305000</v>
      </c>
      <c r="K19" s="13">
        <v>1494</v>
      </c>
      <c r="L19" s="20">
        <v>43819</v>
      </c>
      <c r="M19" s="14" t="s">
        <v>141</v>
      </c>
      <c r="N19" s="22">
        <v>43819</v>
      </c>
      <c r="O19" s="22">
        <v>43822</v>
      </c>
      <c r="P19" s="23" t="s">
        <v>152</v>
      </c>
      <c r="Q19" s="24">
        <v>44187</v>
      </c>
      <c r="R19" s="31"/>
      <c r="S19" s="29"/>
      <c r="T19" s="52" t="s">
        <v>171</v>
      </c>
    </row>
    <row r="20" spans="1:20" s="30" customFormat="1" ht="38.25" x14ac:dyDescent="0.25">
      <c r="A20" s="51">
        <v>12</v>
      </c>
      <c r="B20" s="28" t="s">
        <v>36</v>
      </c>
      <c r="C20" s="13">
        <v>105</v>
      </c>
      <c r="D20" s="32" t="s">
        <v>49</v>
      </c>
      <c r="E20" s="16" t="s">
        <v>65</v>
      </c>
      <c r="F20" s="16" t="s">
        <v>75</v>
      </c>
      <c r="G20" s="17" t="s">
        <v>88</v>
      </c>
      <c r="H20" s="16" t="s">
        <v>107</v>
      </c>
      <c r="I20" s="15" t="s">
        <v>129</v>
      </c>
      <c r="J20" s="19">
        <v>218158739</v>
      </c>
      <c r="K20" s="13">
        <v>1490</v>
      </c>
      <c r="L20" s="20">
        <v>43819</v>
      </c>
      <c r="M20" s="14" t="s">
        <v>142</v>
      </c>
      <c r="N20" s="22">
        <v>43819</v>
      </c>
      <c r="O20" s="22">
        <v>43822</v>
      </c>
      <c r="P20" s="23" t="s">
        <v>152</v>
      </c>
      <c r="Q20" s="24">
        <v>44187</v>
      </c>
      <c r="R20" s="31"/>
      <c r="S20" s="29"/>
      <c r="T20" s="52" t="s">
        <v>173</v>
      </c>
    </row>
    <row r="21" spans="1:20" s="30" customFormat="1" ht="51" x14ac:dyDescent="0.25">
      <c r="A21" s="51">
        <v>12</v>
      </c>
      <c r="B21" s="28" t="s">
        <v>36</v>
      </c>
      <c r="C21" s="13">
        <v>106</v>
      </c>
      <c r="D21" s="14" t="s">
        <v>45</v>
      </c>
      <c r="E21" s="16" t="s">
        <v>66</v>
      </c>
      <c r="F21" s="16" t="s">
        <v>75</v>
      </c>
      <c r="G21" s="17" t="s">
        <v>89</v>
      </c>
      <c r="H21" s="16" t="s">
        <v>107</v>
      </c>
      <c r="I21" s="15" t="s">
        <v>130</v>
      </c>
      <c r="J21" s="19">
        <v>317688334</v>
      </c>
      <c r="K21" s="13">
        <v>1492</v>
      </c>
      <c r="L21" s="20">
        <v>43819</v>
      </c>
      <c r="M21" s="14" t="s">
        <v>142</v>
      </c>
      <c r="N21" s="22">
        <v>43819</v>
      </c>
      <c r="O21" s="22">
        <v>43822</v>
      </c>
      <c r="P21" s="23" t="s">
        <v>152</v>
      </c>
      <c r="Q21" s="24">
        <v>44187</v>
      </c>
      <c r="R21" s="31"/>
      <c r="S21" s="29"/>
      <c r="T21" s="52" t="s">
        <v>174</v>
      </c>
    </row>
    <row r="22" spans="1:20" s="30" customFormat="1" ht="51" x14ac:dyDescent="0.25">
      <c r="A22" s="51">
        <v>12</v>
      </c>
      <c r="B22" s="28" t="s">
        <v>36</v>
      </c>
      <c r="C22" s="13">
        <v>107</v>
      </c>
      <c r="D22" s="16" t="s">
        <v>50</v>
      </c>
      <c r="E22" s="16" t="s">
        <v>67</v>
      </c>
      <c r="F22" s="16" t="s">
        <v>75</v>
      </c>
      <c r="G22" s="17" t="s">
        <v>181</v>
      </c>
      <c r="H22" s="16" t="s">
        <v>108</v>
      </c>
      <c r="I22" s="15" t="s">
        <v>131</v>
      </c>
      <c r="J22" s="19">
        <v>36000000</v>
      </c>
      <c r="K22" s="13">
        <v>1493</v>
      </c>
      <c r="L22" s="20">
        <v>43819</v>
      </c>
      <c r="M22" s="14" t="s">
        <v>139</v>
      </c>
      <c r="N22" s="22">
        <v>43819</v>
      </c>
      <c r="O22" s="22">
        <v>43822</v>
      </c>
      <c r="P22" s="23" t="s">
        <v>160</v>
      </c>
      <c r="Q22" s="24">
        <v>43973</v>
      </c>
      <c r="R22" s="31"/>
      <c r="S22" s="29"/>
      <c r="T22" s="52" t="s">
        <v>176</v>
      </c>
    </row>
    <row r="23" spans="1:20" s="30" customFormat="1" ht="51" x14ac:dyDescent="0.25">
      <c r="A23" s="51">
        <v>12</v>
      </c>
      <c r="B23" s="28" t="s">
        <v>36</v>
      </c>
      <c r="C23" s="13">
        <v>108</v>
      </c>
      <c r="D23" s="16" t="s">
        <v>50</v>
      </c>
      <c r="E23" s="16" t="s">
        <v>68</v>
      </c>
      <c r="F23" s="16" t="s">
        <v>75</v>
      </c>
      <c r="G23" s="17" t="s">
        <v>90</v>
      </c>
      <c r="H23" s="16" t="s">
        <v>109</v>
      </c>
      <c r="I23" s="15" t="s">
        <v>132</v>
      </c>
      <c r="J23" s="19">
        <v>54000000</v>
      </c>
      <c r="K23" s="13">
        <v>1491</v>
      </c>
      <c r="L23" s="20">
        <v>43819</v>
      </c>
      <c r="M23" s="14" t="s">
        <v>139</v>
      </c>
      <c r="N23" s="22">
        <v>43818</v>
      </c>
      <c r="O23" s="22">
        <v>43822</v>
      </c>
      <c r="P23" s="23" t="s">
        <v>161</v>
      </c>
      <c r="Q23" s="24">
        <v>44004</v>
      </c>
      <c r="R23" s="31"/>
      <c r="S23" s="29"/>
      <c r="T23" s="52" t="s">
        <v>175</v>
      </c>
    </row>
    <row r="24" spans="1:20" s="30" customFormat="1" ht="51" x14ac:dyDescent="0.25">
      <c r="A24" s="51">
        <v>12</v>
      </c>
      <c r="B24" s="28" t="s">
        <v>36</v>
      </c>
      <c r="C24" s="13">
        <v>1240411</v>
      </c>
      <c r="D24" s="32" t="s">
        <v>49</v>
      </c>
      <c r="E24" s="16" t="s">
        <v>69</v>
      </c>
      <c r="F24" s="15" t="s">
        <v>77</v>
      </c>
      <c r="G24" s="17" t="s">
        <v>182</v>
      </c>
      <c r="H24" s="16" t="s">
        <v>110</v>
      </c>
      <c r="I24" s="15" t="s">
        <v>133</v>
      </c>
      <c r="J24" s="19">
        <v>1833790</v>
      </c>
      <c r="K24" s="13">
        <v>1496</v>
      </c>
      <c r="L24" s="20">
        <v>43819</v>
      </c>
      <c r="M24" s="21" t="s">
        <v>144</v>
      </c>
      <c r="N24" s="22">
        <v>43819</v>
      </c>
      <c r="O24" s="22">
        <v>43843</v>
      </c>
      <c r="P24" s="23" t="s">
        <v>162</v>
      </c>
      <c r="Q24" s="24">
        <v>43887</v>
      </c>
      <c r="R24" s="31"/>
      <c r="S24" s="29"/>
      <c r="T24" s="52" t="s">
        <v>43</v>
      </c>
    </row>
    <row r="25" spans="1:20" s="30" customFormat="1" ht="51" x14ac:dyDescent="0.25">
      <c r="A25" s="51">
        <v>12</v>
      </c>
      <c r="B25" s="28" t="s">
        <v>36</v>
      </c>
      <c r="C25" s="13">
        <v>107</v>
      </c>
      <c r="D25" s="16" t="s">
        <v>46</v>
      </c>
      <c r="E25" s="16" t="s">
        <v>70</v>
      </c>
      <c r="F25" s="16" t="s">
        <v>75</v>
      </c>
      <c r="G25" s="17" t="s">
        <v>91</v>
      </c>
      <c r="H25" s="16" t="s">
        <v>111</v>
      </c>
      <c r="I25" s="15" t="s">
        <v>134</v>
      </c>
      <c r="J25" s="19">
        <v>40460000</v>
      </c>
      <c r="K25" s="13">
        <v>1514</v>
      </c>
      <c r="L25" s="20">
        <v>43823</v>
      </c>
      <c r="M25" s="14" t="s">
        <v>145</v>
      </c>
      <c r="N25" s="22">
        <v>43823</v>
      </c>
      <c r="O25" s="22">
        <v>43839</v>
      </c>
      <c r="P25" s="23" t="s">
        <v>156</v>
      </c>
      <c r="Q25" s="24">
        <v>43898</v>
      </c>
      <c r="R25" s="31"/>
      <c r="S25" s="29"/>
      <c r="T25" s="52" t="s">
        <v>177</v>
      </c>
    </row>
    <row r="26" spans="1:20" s="30" customFormat="1" ht="25.5" x14ac:dyDescent="0.25">
      <c r="A26" s="51">
        <v>12</v>
      </c>
      <c r="B26" s="28" t="s">
        <v>36</v>
      </c>
      <c r="C26" s="13">
        <v>110</v>
      </c>
      <c r="D26" s="32" t="s">
        <v>49</v>
      </c>
      <c r="E26" s="16" t="s">
        <v>71</v>
      </c>
      <c r="F26" s="16" t="str">
        <f>+D26</f>
        <v xml:space="preserve">Prestacion de servicios </v>
      </c>
      <c r="G26" s="17" t="s">
        <v>183</v>
      </c>
      <c r="H26" s="16" t="s">
        <v>112</v>
      </c>
      <c r="I26" s="15" t="s">
        <v>135</v>
      </c>
      <c r="J26" s="19">
        <v>3900000</v>
      </c>
      <c r="K26" s="13">
        <v>1516</v>
      </c>
      <c r="L26" s="20">
        <v>43825</v>
      </c>
      <c r="M26" s="14" t="s">
        <v>146</v>
      </c>
      <c r="N26" s="22">
        <v>43825</v>
      </c>
      <c r="O26" s="22">
        <v>43838</v>
      </c>
      <c r="P26" s="23" t="s">
        <v>163</v>
      </c>
      <c r="Q26" s="24">
        <v>43868</v>
      </c>
      <c r="R26" s="31"/>
      <c r="S26" s="29"/>
      <c r="T26" s="52" t="s">
        <v>172</v>
      </c>
    </row>
    <row r="27" spans="1:20" s="30" customFormat="1" ht="63.75" x14ac:dyDescent="0.25">
      <c r="A27" s="51">
        <v>12</v>
      </c>
      <c r="B27" s="28" t="s">
        <v>36</v>
      </c>
      <c r="C27" s="13">
        <v>104</v>
      </c>
      <c r="D27" s="32" t="s">
        <v>51</v>
      </c>
      <c r="E27" s="16" t="s">
        <v>72</v>
      </c>
      <c r="F27" s="16" t="str">
        <f>+D27</f>
        <v xml:space="preserve">Contrato Interadministrativo </v>
      </c>
      <c r="G27" s="17" t="s">
        <v>179</v>
      </c>
      <c r="H27" s="16" t="s">
        <v>113</v>
      </c>
      <c r="I27" s="15" t="s">
        <v>136</v>
      </c>
      <c r="J27" s="19">
        <v>40000000</v>
      </c>
      <c r="K27" s="13">
        <v>1517</v>
      </c>
      <c r="L27" s="20">
        <v>43826</v>
      </c>
      <c r="M27" s="14" t="s">
        <v>147</v>
      </c>
      <c r="N27" s="22">
        <v>43826</v>
      </c>
      <c r="O27" s="22">
        <v>43826</v>
      </c>
      <c r="P27" s="23" t="s">
        <v>160</v>
      </c>
      <c r="Q27" s="24">
        <v>43977</v>
      </c>
      <c r="R27" s="31"/>
      <c r="S27" s="29"/>
      <c r="T27" s="52" t="s">
        <v>172</v>
      </c>
    </row>
    <row r="28" spans="1:20" s="30" customFormat="1" ht="26.25" thickBot="1" x14ac:dyDescent="0.3">
      <c r="A28" s="53">
        <v>12</v>
      </c>
      <c r="B28" s="54" t="s">
        <v>178</v>
      </c>
      <c r="C28" s="55">
        <v>43452</v>
      </c>
      <c r="D28" s="56" t="s">
        <v>48</v>
      </c>
      <c r="E28" s="55"/>
      <c r="F28" s="57" t="str">
        <f>+D28</f>
        <v xml:space="preserve">Compraventa </v>
      </c>
      <c r="G28" s="58" t="s">
        <v>179</v>
      </c>
      <c r="H28" s="59" t="s">
        <v>103</v>
      </c>
      <c r="I28" s="57" t="s">
        <v>137</v>
      </c>
      <c r="J28" s="60">
        <v>29386664</v>
      </c>
      <c r="K28" s="55">
        <v>1417</v>
      </c>
      <c r="L28" s="61">
        <v>43808</v>
      </c>
      <c r="M28" s="56" t="s">
        <v>148</v>
      </c>
      <c r="N28" s="62">
        <v>43805</v>
      </c>
      <c r="O28" s="62">
        <v>43805</v>
      </c>
      <c r="P28" s="63" t="s">
        <v>157</v>
      </c>
      <c r="Q28" s="64">
        <v>43817</v>
      </c>
      <c r="R28" s="65"/>
      <c r="S28" s="66"/>
      <c r="T28" s="67" t="s">
        <v>170</v>
      </c>
    </row>
    <row r="29" spans="1:20" s="10" customFormat="1" ht="15" x14ac:dyDescent="0.25">
      <c r="A29" s="114" t="s">
        <v>189</v>
      </c>
      <c r="B29" s="114"/>
      <c r="C29" s="114"/>
      <c r="D29" s="114"/>
      <c r="E29" s="114"/>
      <c r="F29" s="114"/>
      <c r="G29" s="114"/>
      <c r="H29" s="114"/>
      <c r="I29" s="114"/>
      <c r="J29" s="114"/>
      <c r="K29" s="114"/>
      <c r="L29" s="114"/>
      <c r="M29" s="114"/>
      <c r="N29" s="114"/>
      <c r="O29" s="114"/>
      <c r="P29" s="114"/>
      <c r="Q29" s="114"/>
      <c r="R29" s="114"/>
      <c r="S29" s="114"/>
      <c r="T29" s="114"/>
    </row>
  </sheetData>
  <mergeCells count="20">
    <mergeCell ref="A1:E1"/>
    <mergeCell ref="F1:T1"/>
    <mergeCell ref="A2:A3"/>
    <mergeCell ref="B2:B3"/>
    <mergeCell ref="C2:C3"/>
    <mergeCell ref="D2:D3"/>
    <mergeCell ref="E2:E3"/>
    <mergeCell ref="F2:F3"/>
    <mergeCell ref="G2:G3"/>
    <mergeCell ref="I2:I3"/>
    <mergeCell ref="R2:R3"/>
    <mergeCell ref="S2:S3"/>
    <mergeCell ref="T2:T3"/>
    <mergeCell ref="A29:T29"/>
    <mergeCell ref="J2:J3"/>
    <mergeCell ref="K2:K3"/>
    <mergeCell ref="L2:L3"/>
    <mergeCell ref="M2:M3"/>
    <mergeCell ref="N2:N3"/>
    <mergeCell ref="O2:Q2"/>
  </mergeCells>
  <conditionalFormatting sqref="R4:R15">
    <cfRule type="containsBlanks" dxfId="0" priority="1" stopIfTrue="1">
      <formula>LEN(TRIM(R4))=0</formula>
    </cfRule>
  </conditionalFormatting>
  <dataValidations disablePrompts="1" count="1">
    <dataValidation type="textLength" allowBlank="1" showInputMessage="1" showErrorMessage="1" errorTitle="Entrada no válida" error="Escriba un texto  Maximo 30 Caracteres" promptTitle="Cualquier contenido Maximo 30 Caracteres" sqref="E26:E27 E25:F25 E23 F19:F23 F8:F11" xr:uid="{5B7AD363-04FF-4EB8-ABFA-A23A8E724185}">
      <formula1>0</formula1>
      <formula2>30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5508E-4A04-4060-91C0-6FAD2861B59E}">
  <dimension ref="A1:V62"/>
  <sheetViews>
    <sheetView showGridLines="0" zoomScale="85" zoomScaleNormal="85" workbookViewId="0">
      <pane ySplit="2" topLeftCell="A27" activePane="bottomLeft" state="frozen"/>
      <selection pane="bottomLeft" activeCell="R55" sqref="R55"/>
    </sheetView>
  </sheetViews>
  <sheetFormatPr baseColWidth="10" defaultRowHeight="12.75" x14ac:dyDescent="0.2"/>
  <cols>
    <col min="1" max="1" width="5.140625" style="5" bestFit="1" customWidth="1"/>
    <col min="2" max="2" width="16.85546875" style="6" customWidth="1"/>
    <col min="3" max="3" width="15.85546875" style="6" customWidth="1"/>
    <col min="4" max="4" width="17.5703125" style="6" hidden="1" customWidth="1"/>
    <col min="5" max="5" width="28.140625" style="6" hidden="1" customWidth="1"/>
    <col min="6" max="6" width="19.7109375" style="6" hidden="1" customWidth="1"/>
    <col min="7" max="7" width="15.85546875" style="6" hidden="1" customWidth="1"/>
    <col min="8" max="8" width="17.7109375" style="9" hidden="1" customWidth="1"/>
    <col min="9" max="9" width="21.5703125" style="6" hidden="1" customWidth="1"/>
    <col min="10" max="10" width="16.7109375" style="6" customWidth="1"/>
    <col min="11" max="11" width="20" style="9" bestFit="1" customWidth="1"/>
    <col min="12" max="12" width="15.42578125" style="6" bestFit="1" customWidth="1"/>
    <col min="13" max="13" width="22" style="6" bestFit="1" customWidth="1"/>
    <col min="14" max="14" width="13.5703125" style="9" customWidth="1"/>
    <col min="15" max="15" width="17" style="6" customWidth="1"/>
    <col min="16" max="16" width="16.7109375" style="6" customWidth="1"/>
    <col min="17" max="16384" width="11.42578125" style="5"/>
  </cols>
  <sheetData>
    <row r="1" spans="1:22" ht="106.5" customHeight="1" thickBot="1" x14ac:dyDescent="0.25">
      <c r="A1" s="136"/>
      <c r="B1" s="137"/>
      <c r="C1" s="138"/>
      <c r="D1" s="133" t="s">
        <v>44</v>
      </c>
      <c r="E1" s="134"/>
      <c r="F1" s="134"/>
      <c r="G1" s="134"/>
      <c r="H1" s="134"/>
      <c r="I1" s="134"/>
      <c r="J1" s="134"/>
      <c r="K1" s="134"/>
      <c r="L1" s="134"/>
      <c r="M1" s="134"/>
      <c r="N1" s="134"/>
      <c r="O1" s="134"/>
      <c r="P1" s="135"/>
      <c r="Q1" s="4"/>
      <c r="R1" s="4"/>
      <c r="S1" s="4"/>
      <c r="T1" s="4"/>
      <c r="U1" s="4"/>
      <c r="V1" s="4"/>
    </row>
    <row r="2" spans="1:22" s="72" customFormat="1" ht="74.25" customHeight="1" thickBot="1" x14ac:dyDescent="0.3">
      <c r="A2" s="68" t="s">
        <v>13</v>
      </c>
      <c r="B2" s="69" t="s">
        <v>0</v>
      </c>
      <c r="C2" s="69" t="s">
        <v>1</v>
      </c>
      <c r="D2" s="69" t="s">
        <v>37</v>
      </c>
      <c r="E2" s="69" t="s">
        <v>38</v>
      </c>
      <c r="F2" s="69" t="s">
        <v>2</v>
      </c>
      <c r="G2" s="69" t="s">
        <v>3</v>
      </c>
      <c r="H2" s="69" t="s">
        <v>4</v>
      </c>
      <c r="I2" s="69" t="s">
        <v>39</v>
      </c>
      <c r="J2" s="69" t="s">
        <v>5</v>
      </c>
      <c r="K2" s="70" t="s">
        <v>6</v>
      </c>
      <c r="L2" s="69" t="s">
        <v>7</v>
      </c>
      <c r="M2" s="69" t="s">
        <v>8</v>
      </c>
      <c r="N2" s="69" t="s">
        <v>9</v>
      </c>
      <c r="O2" s="69" t="s">
        <v>10</v>
      </c>
      <c r="P2" s="71" t="s">
        <v>11</v>
      </c>
    </row>
    <row r="3" spans="1:22" x14ac:dyDescent="0.2">
      <c r="A3" s="73">
        <v>1</v>
      </c>
      <c r="B3" s="74">
        <v>2019</v>
      </c>
      <c r="C3" s="75">
        <v>761523</v>
      </c>
      <c r="D3" s="76" t="s">
        <v>40</v>
      </c>
      <c r="E3" s="77" t="s">
        <v>41</v>
      </c>
      <c r="F3" s="78" t="s">
        <v>12</v>
      </c>
      <c r="G3" s="79">
        <v>43783</v>
      </c>
      <c r="H3" s="80"/>
      <c r="I3" s="76"/>
      <c r="J3" s="81">
        <v>1492</v>
      </c>
      <c r="K3" s="81">
        <v>1402</v>
      </c>
      <c r="L3" s="82">
        <v>65520000</v>
      </c>
      <c r="M3" s="83">
        <v>5678400</v>
      </c>
      <c r="N3" s="82">
        <v>71198400</v>
      </c>
      <c r="O3" s="76">
        <v>26</v>
      </c>
      <c r="P3" s="84">
        <v>43829</v>
      </c>
    </row>
    <row r="4" spans="1:22" x14ac:dyDescent="0.2">
      <c r="A4" s="85">
        <v>2</v>
      </c>
      <c r="B4" s="86">
        <v>2019</v>
      </c>
      <c r="C4" s="13">
        <v>6</v>
      </c>
      <c r="D4" s="87" t="s">
        <v>40</v>
      </c>
      <c r="E4" s="88" t="s">
        <v>41</v>
      </c>
      <c r="F4" s="89" t="s">
        <v>12</v>
      </c>
      <c r="G4" s="90">
        <v>43791</v>
      </c>
      <c r="H4" s="80"/>
      <c r="I4" s="87"/>
      <c r="J4" s="91">
        <v>1572</v>
      </c>
      <c r="K4" s="91">
        <v>1483</v>
      </c>
      <c r="L4" s="92">
        <v>58968000</v>
      </c>
      <c r="M4" s="93">
        <v>2839200</v>
      </c>
      <c r="N4" s="92">
        <v>61807200</v>
      </c>
      <c r="O4" s="86">
        <v>13</v>
      </c>
      <c r="P4" s="94">
        <v>43829</v>
      </c>
    </row>
    <row r="5" spans="1:22" x14ac:dyDescent="0.2">
      <c r="A5" s="73">
        <v>3</v>
      </c>
      <c r="B5" s="86">
        <v>2019</v>
      </c>
      <c r="C5" s="13">
        <v>917710</v>
      </c>
      <c r="D5" s="87" t="s">
        <v>40</v>
      </c>
      <c r="E5" s="88" t="s">
        <v>41</v>
      </c>
      <c r="F5" s="89" t="s">
        <v>186</v>
      </c>
      <c r="G5" s="95">
        <v>43777</v>
      </c>
      <c r="H5" s="80"/>
      <c r="I5" s="87"/>
      <c r="J5" s="87"/>
      <c r="K5" s="96"/>
      <c r="L5" s="92">
        <v>203440097</v>
      </c>
      <c r="M5" s="93"/>
      <c r="N5" s="92">
        <v>213440097</v>
      </c>
      <c r="O5" s="86">
        <v>120</v>
      </c>
      <c r="P5" s="94">
        <v>43931</v>
      </c>
    </row>
    <row r="6" spans="1:22" x14ac:dyDescent="0.2">
      <c r="A6" s="85">
        <v>4</v>
      </c>
      <c r="B6" s="86">
        <v>2019</v>
      </c>
      <c r="C6" s="13">
        <v>33</v>
      </c>
      <c r="D6" s="87" t="s">
        <v>40</v>
      </c>
      <c r="E6" s="88" t="s">
        <v>41</v>
      </c>
      <c r="F6" s="89" t="s">
        <v>12</v>
      </c>
      <c r="G6" s="95">
        <v>43770</v>
      </c>
      <c r="H6" s="80"/>
      <c r="I6" s="87"/>
      <c r="J6" s="91">
        <v>1544</v>
      </c>
      <c r="K6" s="91">
        <v>1446</v>
      </c>
      <c r="L6" s="92">
        <v>50400000</v>
      </c>
      <c r="M6" s="93">
        <v>2400000</v>
      </c>
      <c r="N6" s="92">
        <v>52800000</v>
      </c>
      <c r="O6" s="86">
        <v>10</v>
      </c>
      <c r="P6" s="94">
        <v>43829</v>
      </c>
    </row>
    <row r="7" spans="1:22" x14ac:dyDescent="0.2">
      <c r="A7" s="73">
        <v>5</v>
      </c>
      <c r="B7" s="86">
        <v>2019</v>
      </c>
      <c r="C7" s="13">
        <v>37952</v>
      </c>
      <c r="D7" s="87" t="s">
        <v>40</v>
      </c>
      <c r="E7" s="88" t="s">
        <v>184</v>
      </c>
      <c r="F7" s="89" t="s">
        <v>12</v>
      </c>
      <c r="G7" s="95">
        <v>43774</v>
      </c>
      <c r="H7" s="80"/>
      <c r="I7" s="87"/>
      <c r="J7" s="91">
        <v>1533</v>
      </c>
      <c r="K7" s="91">
        <v>1471</v>
      </c>
      <c r="L7" s="92">
        <v>37000000</v>
      </c>
      <c r="M7" s="93">
        <v>10000000</v>
      </c>
      <c r="N7" s="92">
        <v>47000000</v>
      </c>
      <c r="O7" s="86">
        <v>90</v>
      </c>
      <c r="P7" s="94">
        <v>43921</v>
      </c>
    </row>
    <row r="8" spans="1:22" x14ac:dyDescent="0.2">
      <c r="A8" s="85">
        <v>6</v>
      </c>
      <c r="B8" s="86">
        <v>2019</v>
      </c>
      <c r="C8" s="13">
        <v>34</v>
      </c>
      <c r="D8" s="87" t="s">
        <v>40</v>
      </c>
      <c r="E8" s="88" t="s">
        <v>41</v>
      </c>
      <c r="F8" s="89" t="s">
        <v>12</v>
      </c>
      <c r="G8" s="95">
        <v>43774</v>
      </c>
      <c r="H8" s="80"/>
      <c r="I8" s="87"/>
      <c r="J8" s="87">
        <v>1595</v>
      </c>
      <c r="K8" s="91">
        <v>1518</v>
      </c>
      <c r="L8" s="92">
        <v>661239049</v>
      </c>
      <c r="M8" s="93">
        <v>140000000</v>
      </c>
      <c r="N8" s="92">
        <v>801239049</v>
      </c>
      <c r="O8" s="86">
        <v>60</v>
      </c>
      <c r="P8" s="94">
        <v>43884</v>
      </c>
    </row>
    <row r="9" spans="1:22" x14ac:dyDescent="0.2">
      <c r="A9" s="73">
        <v>7</v>
      </c>
      <c r="B9" s="86">
        <v>2019</v>
      </c>
      <c r="C9" s="13">
        <v>971146</v>
      </c>
      <c r="D9" s="87" t="s">
        <v>40</v>
      </c>
      <c r="E9" s="88" t="s">
        <v>185</v>
      </c>
      <c r="F9" s="89" t="s">
        <v>186</v>
      </c>
      <c r="G9" s="95">
        <v>43777</v>
      </c>
      <c r="H9" s="80"/>
      <c r="I9" s="87"/>
      <c r="J9" s="87"/>
      <c r="K9" s="96"/>
      <c r="L9" s="92">
        <v>13650000</v>
      </c>
      <c r="M9" s="14"/>
      <c r="N9" s="92">
        <f>+L9</f>
        <v>13650000</v>
      </c>
      <c r="O9" s="86">
        <v>120</v>
      </c>
      <c r="P9" s="94">
        <v>43955</v>
      </c>
    </row>
    <row r="10" spans="1:22" x14ac:dyDescent="0.2">
      <c r="A10" s="85">
        <v>8</v>
      </c>
      <c r="B10" s="86">
        <v>2019</v>
      </c>
      <c r="C10" s="97">
        <v>1010732</v>
      </c>
      <c r="D10" s="87" t="s">
        <v>40</v>
      </c>
      <c r="E10" s="88" t="s">
        <v>41</v>
      </c>
      <c r="F10" s="89" t="s">
        <v>186</v>
      </c>
      <c r="G10" s="95">
        <v>43777</v>
      </c>
      <c r="H10" s="80"/>
      <c r="I10" s="87"/>
      <c r="J10" s="87"/>
      <c r="K10" s="96"/>
      <c r="L10" s="92">
        <v>28914260</v>
      </c>
      <c r="M10" s="14"/>
      <c r="N10" s="92">
        <f>+L10</f>
        <v>28914260</v>
      </c>
      <c r="O10" s="86">
        <v>90</v>
      </c>
      <c r="P10" s="94">
        <v>43893</v>
      </c>
    </row>
    <row r="11" spans="1:22" x14ac:dyDescent="0.2">
      <c r="A11" s="73">
        <v>9</v>
      </c>
      <c r="B11" s="86">
        <v>2019</v>
      </c>
      <c r="C11" s="97">
        <v>987924</v>
      </c>
      <c r="D11" s="87" t="s">
        <v>40</v>
      </c>
      <c r="E11" s="88" t="s">
        <v>41</v>
      </c>
      <c r="F11" s="89" t="s">
        <v>187</v>
      </c>
      <c r="G11" s="95">
        <v>43777</v>
      </c>
      <c r="H11" s="80"/>
      <c r="I11" s="87"/>
      <c r="J11" s="91">
        <v>1571</v>
      </c>
      <c r="K11" s="91">
        <v>1474</v>
      </c>
      <c r="L11" s="92">
        <v>150000000</v>
      </c>
      <c r="M11" s="93">
        <v>12400000</v>
      </c>
      <c r="N11" s="92">
        <v>162400000</v>
      </c>
      <c r="O11" s="86"/>
      <c r="P11" s="94">
        <v>43830</v>
      </c>
    </row>
    <row r="12" spans="1:22" x14ac:dyDescent="0.2">
      <c r="A12" s="85">
        <v>10</v>
      </c>
      <c r="B12" s="86">
        <v>2019</v>
      </c>
      <c r="C12" s="13">
        <v>1041805</v>
      </c>
      <c r="D12" s="87" t="s">
        <v>40</v>
      </c>
      <c r="E12" s="88" t="s">
        <v>41</v>
      </c>
      <c r="F12" s="89" t="s">
        <v>186</v>
      </c>
      <c r="G12" s="95">
        <v>43777</v>
      </c>
      <c r="H12" s="80"/>
      <c r="I12" s="87"/>
      <c r="J12" s="87"/>
      <c r="K12" s="96"/>
      <c r="L12" s="92">
        <v>28922388</v>
      </c>
      <c r="M12" s="14"/>
      <c r="N12" s="92">
        <f>+L12</f>
        <v>28922388</v>
      </c>
      <c r="O12" s="86">
        <v>8</v>
      </c>
      <c r="P12" s="94">
        <v>43830</v>
      </c>
    </row>
    <row r="13" spans="1:22" x14ac:dyDescent="0.2">
      <c r="A13" s="73">
        <v>11</v>
      </c>
      <c r="B13" s="86">
        <v>2019</v>
      </c>
      <c r="C13" s="97">
        <v>1161220</v>
      </c>
      <c r="D13" s="87" t="s">
        <v>40</v>
      </c>
      <c r="E13" s="88" t="s">
        <v>41</v>
      </c>
      <c r="F13" s="89" t="s">
        <v>187</v>
      </c>
      <c r="G13" s="95">
        <v>43783</v>
      </c>
      <c r="H13" s="80"/>
      <c r="I13" s="87"/>
      <c r="J13" s="91">
        <v>1579</v>
      </c>
      <c r="K13" s="91">
        <v>1495</v>
      </c>
      <c r="L13" s="92">
        <v>16093560</v>
      </c>
      <c r="M13" s="93">
        <v>1713600</v>
      </c>
      <c r="N13" s="92">
        <f>+L13+M13</f>
        <v>17807160</v>
      </c>
      <c r="O13" s="86"/>
      <c r="P13" s="94">
        <v>43829</v>
      </c>
    </row>
    <row r="14" spans="1:22" x14ac:dyDescent="0.2">
      <c r="A14" s="85">
        <v>12</v>
      </c>
      <c r="B14" s="86">
        <v>2019</v>
      </c>
      <c r="C14" s="97">
        <v>89</v>
      </c>
      <c r="D14" s="87" t="s">
        <v>40</v>
      </c>
      <c r="E14" s="88" t="s">
        <v>41</v>
      </c>
      <c r="F14" s="89" t="s">
        <v>186</v>
      </c>
      <c r="G14" s="95">
        <v>43783</v>
      </c>
      <c r="H14" s="80"/>
      <c r="I14" s="87"/>
      <c r="J14" s="87"/>
      <c r="K14" s="96"/>
      <c r="L14" s="92">
        <v>74724700</v>
      </c>
      <c r="M14" s="93"/>
      <c r="N14" s="92">
        <f>+L14</f>
        <v>74724700</v>
      </c>
      <c r="O14" s="86">
        <v>10</v>
      </c>
      <c r="P14" s="94">
        <v>43830</v>
      </c>
    </row>
    <row r="15" spans="1:22" x14ac:dyDescent="0.2">
      <c r="A15" s="73">
        <v>13</v>
      </c>
      <c r="B15" s="86">
        <v>2019</v>
      </c>
      <c r="C15" s="98">
        <v>764751</v>
      </c>
      <c r="D15" s="87" t="s">
        <v>40</v>
      </c>
      <c r="E15" s="88" t="s">
        <v>41</v>
      </c>
      <c r="F15" s="89" t="s">
        <v>12</v>
      </c>
      <c r="G15" s="95">
        <v>43783</v>
      </c>
      <c r="H15" s="80"/>
      <c r="I15" s="87"/>
      <c r="J15" s="91">
        <v>1570</v>
      </c>
      <c r="K15" s="91">
        <v>1477</v>
      </c>
      <c r="L15" s="99">
        <v>40950000</v>
      </c>
      <c r="M15" s="99">
        <v>2275000</v>
      </c>
      <c r="N15" s="92">
        <v>50050000</v>
      </c>
      <c r="O15" s="86">
        <v>15</v>
      </c>
      <c r="P15" s="94">
        <v>43829</v>
      </c>
    </row>
    <row r="16" spans="1:22" x14ac:dyDescent="0.2">
      <c r="A16" s="85">
        <v>14</v>
      </c>
      <c r="B16" s="86">
        <v>2019</v>
      </c>
      <c r="C16" s="98">
        <v>778161</v>
      </c>
      <c r="D16" s="87" t="s">
        <v>40</v>
      </c>
      <c r="E16" s="88" t="s">
        <v>41</v>
      </c>
      <c r="F16" s="89" t="s">
        <v>12</v>
      </c>
      <c r="G16" s="95">
        <v>43784</v>
      </c>
      <c r="H16" s="80"/>
      <c r="I16" s="87"/>
      <c r="J16" s="91">
        <v>1554</v>
      </c>
      <c r="K16" s="91">
        <v>1445</v>
      </c>
      <c r="L16" s="99">
        <v>20000000</v>
      </c>
      <c r="M16" s="99">
        <v>1250000</v>
      </c>
      <c r="N16" s="92">
        <v>27500000</v>
      </c>
      <c r="O16" s="86">
        <v>15</v>
      </c>
      <c r="P16" s="94">
        <v>43829</v>
      </c>
    </row>
    <row r="17" spans="1:16" x14ac:dyDescent="0.2">
      <c r="A17" s="73">
        <v>15</v>
      </c>
      <c r="B17" s="86">
        <v>2019</v>
      </c>
      <c r="C17" s="98">
        <v>792915</v>
      </c>
      <c r="D17" s="87" t="s">
        <v>40</v>
      </c>
      <c r="E17" s="88" t="s">
        <v>41</v>
      </c>
      <c r="F17" s="89" t="s">
        <v>12</v>
      </c>
      <c r="G17" s="90">
        <v>43788</v>
      </c>
      <c r="H17" s="80"/>
      <c r="I17" s="87"/>
      <c r="J17" s="91">
        <v>1550</v>
      </c>
      <c r="K17" s="91">
        <v>1442</v>
      </c>
      <c r="L17" s="99">
        <v>32000000</v>
      </c>
      <c r="M17" s="99">
        <v>2000000</v>
      </c>
      <c r="N17" s="92">
        <v>44000000</v>
      </c>
      <c r="O17" s="86">
        <v>15</v>
      </c>
      <c r="P17" s="94">
        <v>43829</v>
      </c>
    </row>
    <row r="18" spans="1:16" x14ac:dyDescent="0.2">
      <c r="A18" s="85">
        <v>16</v>
      </c>
      <c r="B18" s="86">
        <v>2019</v>
      </c>
      <c r="C18" s="16">
        <v>866920</v>
      </c>
      <c r="D18" s="87" t="s">
        <v>40</v>
      </c>
      <c r="E18" s="88" t="s">
        <v>41</v>
      </c>
      <c r="F18" s="89" t="s">
        <v>12</v>
      </c>
      <c r="G18" s="95">
        <v>43791</v>
      </c>
      <c r="H18" s="80"/>
      <c r="I18" s="87"/>
      <c r="J18" s="91">
        <v>1557</v>
      </c>
      <c r="K18" s="91">
        <v>1464</v>
      </c>
      <c r="L18" s="100">
        <v>42000000</v>
      </c>
      <c r="M18" s="100">
        <v>3000000</v>
      </c>
      <c r="N18" s="92">
        <v>60000000</v>
      </c>
      <c r="O18" s="86">
        <v>15</v>
      </c>
      <c r="P18" s="94">
        <v>43829</v>
      </c>
    </row>
    <row r="19" spans="1:16" x14ac:dyDescent="0.2">
      <c r="A19" s="73">
        <v>17</v>
      </c>
      <c r="B19" s="86">
        <v>2019</v>
      </c>
      <c r="C19" s="16">
        <v>867110</v>
      </c>
      <c r="D19" s="87" t="s">
        <v>40</v>
      </c>
      <c r="E19" s="88" t="s">
        <v>41</v>
      </c>
      <c r="F19" s="89" t="s">
        <v>12</v>
      </c>
      <c r="G19" s="90">
        <v>43794</v>
      </c>
      <c r="H19" s="80"/>
      <c r="I19" s="87"/>
      <c r="J19" s="91">
        <v>1565</v>
      </c>
      <c r="K19" s="91">
        <v>1465</v>
      </c>
      <c r="L19" s="100">
        <v>42000000</v>
      </c>
      <c r="M19" s="100">
        <v>3000000</v>
      </c>
      <c r="N19" s="92">
        <v>60000000</v>
      </c>
      <c r="O19" s="86">
        <v>15</v>
      </c>
      <c r="P19" s="94">
        <v>43829</v>
      </c>
    </row>
    <row r="20" spans="1:16" x14ac:dyDescent="0.2">
      <c r="A20" s="85">
        <v>18</v>
      </c>
      <c r="B20" s="86">
        <v>2019</v>
      </c>
      <c r="C20" s="16">
        <v>860226</v>
      </c>
      <c r="D20" s="87" t="s">
        <v>40</v>
      </c>
      <c r="E20" s="88" t="s">
        <v>41</v>
      </c>
      <c r="F20" s="89" t="s">
        <v>12</v>
      </c>
      <c r="G20" s="95">
        <v>43795</v>
      </c>
      <c r="H20" s="80"/>
      <c r="I20" s="87"/>
      <c r="J20" s="91">
        <v>1561</v>
      </c>
      <c r="K20" s="91">
        <v>1459</v>
      </c>
      <c r="L20" s="100">
        <v>35000000</v>
      </c>
      <c r="M20" s="100">
        <v>2500000</v>
      </c>
      <c r="N20" s="92">
        <v>50000000</v>
      </c>
      <c r="O20" s="86">
        <v>15</v>
      </c>
      <c r="P20" s="94">
        <v>43829</v>
      </c>
    </row>
    <row r="21" spans="1:16" x14ac:dyDescent="0.2">
      <c r="A21" s="73">
        <v>19</v>
      </c>
      <c r="B21" s="86">
        <v>2019</v>
      </c>
      <c r="C21" s="98">
        <v>851265</v>
      </c>
      <c r="D21" s="87" t="s">
        <v>40</v>
      </c>
      <c r="E21" s="88" t="s">
        <v>41</v>
      </c>
      <c r="F21" s="89" t="s">
        <v>12</v>
      </c>
      <c r="G21" s="90">
        <v>43797</v>
      </c>
      <c r="H21" s="80"/>
      <c r="I21" s="87"/>
      <c r="J21" s="91">
        <v>1504</v>
      </c>
      <c r="K21" s="91">
        <v>1432</v>
      </c>
      <c r="L21" s="100">
        <v>35000000</v>
      </c>
      <c r="M21" s="100">
        <v>2500000</v>
      </c>
      <c r="N21" s="92">
        <v>51000000</v>
      </c>
      <c r="O21" s="86">
        <v>15</v>
      </c>
      <c r="P21" s="94">
        <v>43829</v>
      </c>
    </row>
    <row r="22" spans="1:16" x14ac:dyDescent="0.2">
      <c r="A22" s="85">
        <v>20</v>
      </c>
      <c r="B22" s="86">
        <v>2019</v>
      </c>
      <c r="C22" s="98">
        <v>831809</v>
      </c>
      <c r="D22" s="87" t="s">
        <v>40</v>
      </c>
      <c r="E22" s="88" t="s">
        <v>41</v>
      </c>
      <c r="F22" s="89" t="s">
        <v>12</v>
      </c>
      <c r="G22" s="95">
        <v>43797</v>
      </c>
      <c r="H22" s="80"/>
      <c r="I22" s="87"/>
      <c r="J22" s="91">
        <v>1510</v>
      </c>
      <c r="K22" s="91">
        <v>1441</v>
      </c>
      <c r="L22" s="100">
        <v>14000000</v>
      </c>
      <c r="M22" s="100">
        <v>866667</v>
      </c>
      <c r="N22" s="92">
        <v>21000000</v>
      </c>
      <c r="O22" s="86">
        <v>13</v>
      </c>
      <c r="P22" s="94">
        <v>43827</v>
      </c>
    </row>
    <row r="23" spans="1:16" x14ac:dyDescent="0.2">
      <c r="A23" s="73">
        <v>21</v>
      </c>
      <c r="B23" s="86">
        <v>2019</v>
      </c>
      <c r="C23" s="98">
        <v>828619</v>
      </c>
      <c r="D23" s="87" t="s">
        <v>40</v>
      </c>
      <c r="E23" s="88" t="s">
        <v>41</v>
      </c>
      <c r="F23" s="89" t="s">
        <v>12</v>
      </c>
      <c r="G23" s="95">
        <v>43797</v>
      </c>
      <c r="H23" s="80"/>
      <c r="I23" s="87"/>
      <c r="J23" s="91">
        <v>1508</v>
      </c>
      <c r="K23" s="91">
        <v>1423</v>
      </c>
      <c r="L23" s="100">
        <v>17500000</v>
      </c>
      <c r="M23" s="100">
        <v>1000000</v>
      </c>
      <c r="N23" s="92">
        <v>26250000</v>
      </c>
      <c r="O23" s="86">
        <v>12</v>
      </c>
      <c r="P23" s="94">
        <v>43826</v>
      </c>
    </row>
    <row r="24" spans="1:16" x14ac:dyDescent="0.2">
      <c r="A24" s="85">
        <v>22</v>
      </c>
      <c r="B24" s="86">
        <v>2019</v>
      </c>
      <c r="C24" s="98">
        <v>819528</v>
      </c>
      <c r="D24" s="87" t="s">
        <v>40</v>
      </c>
      <c r="E24" s="88" t="s">
        <v>42</v>
      </c>
      <c r="F24" s="89" t="s">
        <v>12</v>
      </c>
      <c r="G24" s="90">
        <v>43797</v>
      </c>
      <c r="H24" s="80"/>
      <c r="I24" s="87"/>
      <c r="J24" s="91">
        <v>1505</v>
      </c>
      <c r="K24" s="91">
        <v>1435</v>
      </c>
      <c r="L24" s="100">
        <v>15260000</v>
      </c>
      <c r="M24" s="100">
        <v>726667</v>
      </c>
      <c r="N24" s="92">
        <v>22890000</v>
      </c>
      <c r="O24" s="86">
        <v>10</v>
      </c>
      <c r="P24" s="94">
        <v>43824</v>
      </c>
    </row>
    <row r="25" spans="1:16" x14ac:dyDescent="0.2">
      <c r="A25" s="73">
        <v>23</v>
      </c>
      <c r="B25" s="86">
        <v>2019</v>
      </c>
      <c r="C25" s="98">
        <v>812272</v>
      </c>
      <c r="D25" s="87" t="s">
        <v>40</v>
      </c>
      <c r="E25" s="88" t="s">
        <v>41</v>
      </c>
      <c r="F25" s="89" t="s">
        <v>12</v>
      </c>
      <c r="G25" s="95">
        <v>43797</v>
      </c>
      <c r="H25" s="80"/>
      <c r="I25" s="87"/>
      <c r="J25" s="91">
        <v>1507</v>
      </c>
      <c r="K25" s="91">
        <v>1408</v>
      </c>
      <c r="L25" s="100">
        <v>17600000</v>
      </c>
      <c r="M25" s="100">
        <v>1100000</v>
      </c>
      <c r="N25" s="92">
        <v>23760000</v>
      </c>
      <c r="O25" s="86">
        <v>15</v>
      </c>
      <c r="P25" s="94">
        <v>43829</v>
      </c>
    </row>
    <row r="26" spans="1:16" x14ac:dyDescent="0.2">
      <c r="A26" s="85">
        <v>24</v>
      </c>
      <c r="B26" s="86">
        <v>2019</v>
      </c>
      <c r="C26" s="98">
        <v>811407</v>
      </c>
      <c r="D26" s="87" t="s">
        <v>40</v>
      </c>
      <c r="E26" s="88" t="s">
        <v>41</v>
      </c>
      <c r="F26" s="89" t="s">
        <v>12</v>
      </c>
      <c r="G26" s="95">
        <v>43797</v>
      </c>
      <c r="H26" s="80"/>
      <c r="I26" s="87"/>
      <c r="J26" s="91">
        <v>1559</v>
      </c>
      <c r="K26" s="91">
        <v>1451</v>
      </c>
      <c r="L26" s="100">
        <v>63000000</v>
      </c>
      <c r="M26" s="100">
        <v>1500000</v>
      </c>
      <c r="N26" s="92">
        <v>94500000</v>
      </c>
      <c r="O26" s="86">
        <v>5</v>
      </c>
      <c r="P26" s="94">
        <v>43819</v>
      </c>
    </row>
    <row r="27" spans="1:16" x14ac:dyDescent="0.2">
      <c r="A27" s="73">
        <v>25</v>
      </c>
      <c r="B27" s="86">
        <v>2019</v>
      </c>
      <c r="C27" s="98">
        <v>806211</v>
      </c>
      <c r="D27" s="87" t="s">
        <v>40</v>
      </c>
      <c r="E27" s="88" t="s">
        <v>41</v>
      </c>
      <c r="F27" s="89" t="s">
        <v>12</v>
      </c>
      <c r="G27" s="95">
        <v>43797</v>
      </c>
      <c r="H27" s="80"/>
      <c r="I27" s="87"/>
      <c r="J27" s="91">
        <v>1506</v>
      </c>
      <c r="K27" s="91">
        <v>1407</v>
      </c>
      <c r="L27" s="100">
        <v>16000000</v>
      </c>
      <c r="M27" s="100">
        <v>1000000</v>
      </c>
      <c r="N27" s="92">
        <v>21733333</v>
      </c>
      <c r="O27" s="86">
        <v>15</v>
      </c>
      <c r="P27" s="94">
        <v>43829</v>
      </c>
    </row>
    <row r="28" spans="1:16" x14ac:dyDescent="0.2">
      <c r="A28" s="85">
        <v>26</v>
      </c>
      <c r="B28" s="86">
        <v>2019</v>
      </c>
      <c r="C28" s="13">
        <v>877203</v>
      </c>
      <c r="D28" s="87" t="s">
        <v>40</v>
      </c>
      <c r="E28" s="88" t="s">
        <v>41</v>
      </c>
      <c r="F28" s="89" t="s">
        <v>12</v>
      </c>
      <c r="G28" s="90">
        <v>43797</v>
      </c>
      <c r="H28" s="80"/>
      <c r="I28" s="87"/>
      <c r="J28" s="91">
        <v>1553</v>
      </c>
      <c r="K28" s="91">
        <v>1453</v>
      </c>
      <c r="L28" s="100">
        <v>48000000</v>
      </c>
      <c r="M28" s="100">
        <v>3000000</v>
      </c>
      <c r="N28" s="92">
        <v>59000000</v>
      </c>
      <c r="O28" s="86">
        <v>15</v>
      </c>
      <c r="P28" s="94">
        <v>43829</v>
      </c>
    </row>
    <row r="29" spans="1:16" x14ac:dyDescent="0.2">
      <c r="A29" s="73">
        <v>27</v>
      </c>
      <c r="B29" s="86">
        <v>2019</v>
      </c>
      <c r="C29" s="13">
        <v>14</v>
      </c>
      <c r="D29" s="87" t="s">
        <v>40</v>
      </c>
      <c r="E29" s="88" t="s">
        <v>41</v>
      </c>
      <c r="F29" s="89" t="s">
        <v>12</v>
      </c>
      <c r="G29" s="90">
        <v>43493</v>
      </c>
      <c r="H29" s="80"/>
      <c r="I29" s="87"/>
      <c r="J29" s="91">
        <v>1543</v>
      </c>
      <c r="K29" s="91">
        <v>1468</v>
      </c>
      <c r="L29" s="100">
        <v>63000000</v>
      </c>
      <c r="M29" s="100">
        <v>4500000</v>
      </c>
      <c r="N29" s="92">
        <v>83400000</v>
      </c>
      <c r="O29" s="86">
        <v>15</v>
      </c>
      <c r="P29" s="94">
        <v>43828</v>
      </c>
    </row>
    <row r="30" spans="1:16" x14ac:dyDescent="0.2">
      <c r="A30" s="85">
        <v>28</v>
      </c>
      <c r="B30" s="86">
        <v>2019</v>
      </c>
      <c r="C30" s="13">
        <v>20</v>
      </c>
      <c r="D30" s="87" t="s">
        <v>40</v>
      </c>
      <c r="E30" s="88" t="s">
        <v>41</v>
      </c>
      <c r="F30" s="89" t="s">
        <v>12</v>
      </c>
      <c r="G30" s="95">
        <v>43493</v>
      </c>
      <c r="H30" s="80"/>
      <c r="I30" s="87"/>
      <c r="J30" s="91">
        <v>1509</v>
      </c>
      <c r="K30" s="91">
        <v>1424</v>
      </c>
      <c r="L30" s="100">
        <v>10800000</v>
      </c>
      <c r="M30" s="100">
        <v>900000</v>
      </c>
      <c r="N30" s="92">
        <v>15780000</v>
      </c>
      <c r="O30" s="86">
        <v>15</v>
      </c>
      <c r="P30" s="94">
        <v>43829</v>
      </c>
    </row>
    <row r="31" spans="1:16" x14ac:dyDescent="0.2">
      <c r="A31" s="73">
        <v>29</v>
      </c>
      <c r="B31" s="86">
        <v>2019</v>
      </c>
      <c r="C31" s="13">
        <v>25</v>
      </c>
      <c r="D31" s="87" t="s">
        <v>40</v>
      </c>
      <c r="E31" s="88" t="s">
        <v>41</v>
      </c>
      <c r="F31" s="89" t="s">
        <v>12</v>
      </c>
      <c r="G31" s="95">
        <v>43797</v>
      </c>
      <c r="H31" s="80"/>
      <c r="I31" s="87"/>
      <c r="J31" s="91">
        <v>1567</v>
      </c>
      <c r="K31" s="91">
        <v>1479</v>
      </c>
      <c r="L31" s="100">
        <v>48000000</v>
      </c>
      <c r="M31" s="100">
        <v>4000000</v>
      </c>
      <c r="N31" s="92">
        <v>63733333</v>
      </c>
      <c r="O31" s="86">
        <v>15</v>
      </c>
      <c r="P31" s="94">
        <v>43828</v>
      </c>
    </row>
    <row r="32" spans="1:16" x14ac:dyDescent="0.2">
      <c r="A32" s="85">
        <v>30</v>
      </c>
      <c r="B32" s="86">
        <v>2019</v>
      </c>
      <c r="C32" s="13">
        <v>26</v>
      </c>
      <c r="D32" s="87" t="s">
        <v>40</v>
      </c>
      <c r="E32" s="88" t="s">
        <v>41</v>
      </c>
      <c r="F32" s="89" t="s">
        <v>12</v>
      </c>
      <c r="G32" s="90">
        <v>43797</v>
      </c>
      <c r="H32" s="80"/>
      <c r="I32" s="87"/>
      <c r="J32" s="91">
        <v>1568</v>
      </c>
      <c r="K32" s="91">
        <v>1476</v>
      </c>
      <c r="L32" s="100">
        <v>24000000</v>
      </c>
      <c r="M32" s="100">
        <v>2000000</v>
      </c>
      <c r="N32" s="92">
        <v>31866667</v>
      </c>
      <c r="O32" s="86">
        <v>15</v>
      </c>
      <c r="P32" s="94">
        <v>43829</v>
      </c>
    </row>
    <row r="33" spans="1:16" x14ac:dyDescent="0.2">
      <c r="A33" s="73">
        <v>31</v>
      </c>
      <c r="B33" s="86">
        <v>2019</v>
      </c>
      <c r="C33" s="13">
        <v>32</v>
      </c>
      <c r="D33" s="87" t="s">
        <v>40</v>
      </c>
      <c r="E33" s="88" t="s">
        <v>41</v>
      </c>
      <c r="F33" s="89" t="s">
        <v>12</v>
      </c>
      <c r="G33" s="95">
        <v>43797</v>
      </c>
      <c r="H33" s="80"/>
      <c r="I33" s="87"/>
      <c r="J33" s="91">
        <v>1542</v>
      </c>
      <c r="K33" s="91">
        <v>1473</v>
      </c>
      <c r="L33" s="100">
        <v>30000000</v>
      </c>
      <c r="M33" s="100">
        <v>3000000</v>
      </c>
      <c r="N33" s="92">
        <v>43800000</v>
      </c>
      <c r="O33" s="86">
        <v>15</v>
      </c>
      <c r="P33" s="94">
        <v>43829</v>
      </c>
    </row>
    <row r="34" spans="1:16" x14ac:dyDescent="0.2">
      <c r="A34" s="85">
        <v>32</v>
      </c>
      <c r="B34" s="86">
        <v>2019</v>
      </c>
      <c r="C34" s="98">
        <v>736565</v>
      </c>
      <c r="D34" s="87" t="s">
        <v>40</v>
      </c>
      <c r="E34" s="88" t="s">
        <v>41</v>
      </c>
      <c r="F34" s="89" t="s">
        <v>12</v>
      </c>
      <c r="G34" s="90">
        <v>43797</v>
      </c>
      <c r="H34" s="80"/>
      <c r="I34" s="87"/>
      <c r="J34" s="91">
        <v>1547</v>
      </c>
      <c r="K34" s="91">
        <v>1456</v>
      </c>
      <c r="L34" s="99">
        <v>41600000</v>
      </c>
      <c r="M34" s="99">
        <v>2600000</v>
      </c>
      <c r="N34" s="92">
        <v>58586667</v>
      </c>
      <c r="O34" s="86">
        <v>15</v>
      </c>
      <c r="P34" s="94">
        <v>43829</v>
      </c>
    </row>
    <row r="35" spans="1:16" x14ac:dyDescent="0.2">
      <c r="A35" s="73">
        <v>33</v>
      </c>
      <c r="B35" s="86">
        <v>2019</v>
      </c>
      <c r="C35" s="98">
        <v>847553</v>
      </c>
      <c r="D35" s="87" t="s">
        <v>40</v>
      </c>
      <c r="E35" s="88" t="s">
        <v>41</v>
      </c>
      <c r="F35" s="89" t="s">
        <v>12</v>
      </c>
      <c r="G35" s="95">
        <v>43797</v>
      </c>
      <c r="H35" s="80"/>
      <c r="I35" s="87"/>
      <c r="J35" s="91">
        <v>1527</v>
      </c>
      <c r="K35" s="91">
        <v>1436</v>
      </c>
      <c r="L35" s="100">
        <v>42000000</v>
      </c>
      <c r="M35" s="100">
        <v>3000000</v>
      </c>
      <c r="N35" s="92">
        <v>62000000</v>
      </c>
      <c r="O35" s="86">
        <v>15</v>
      </c>
      <c r="P35" s="94">
        <v>43829</v>
      </c>
    </row>
    <row r="36" spans="1:16" x14ac:dyDescent="0.2">
      <c r="A36" s="85">
        <v>34</v>
      </c>
      <c r="B36" s="86">
        <v>2019</v>
      </c>
      <c r="C36" s="98">
        <v>848096</v>
      </c>
      <c r="D36" s="87" t="s">
        <v>40</v>
      </c>
      <c r="E36" s="88" t="s">
        <v>41</v>
      </c>
      <c r="F36" s="89" t="s">
        <v>12</v>
      </c>
      <c r="G36" s="90">
        <v>43797</v>
      </c>
      <c r="H36" s="80"/>
      <c r="I36" s="87"/>
      <c r="J36" s="91">
        <v>1524</v>
      </c>
      <c r="K36" s="91">
        <v>1430</v>
      </c>
      <c r="L36" s="100">
        <v>49000000</v>
      </c>
      <c r="M36" s="100">
        <v>3500000</v>
      </c>
      <c r="N36" s="92">
        <v>72333333</v>
      </c>
      <c r="O36" s="86">
        <v>15</v>
      </c>
      <c r="P36" s="94">
        <v>43829</v>
      </c>
    </row>
    <row r="37" spans="1:16" x14ac:dyDescent="0.2">
      <c r="A37" s="73">
        <v>35</v>
      </c>
      <c r="B37" s="86">
        <v>2019</v>
      </c>
      <c r="C37" s="13">
        <v>833989</v>
      </c>
      <c r="D37" s="87" t="s">
        <v>40</v>
      </c>
      <c r="E37" s="88" t="s">
        <v>41</v>
      </c>
      <c r="F37" s="89" t="s">
        <v>12</v>
      </c>
      <c r="G37" s="90">
        <v>43797</v>
      </c>
      <c r="H37" s="80"/>
      <c r="I37" s="87"/>
      <c r="J37" s="91">
        <v>1539</v>
      </c>
      <c r="K37" s="91">
        <v>1454</v>
      </c>
      <c r="L37" s="100">
        <v>42000000</v>
      </c>
      <c r="M37" s="100">
        <v>3000000</v>
      </c>
      <c r="N37" s="92">
        <v>62400000</v>
      </c>
      <c r="O37" s="86">
        <v>15</v>
      </c>
      <c r="P37" s="94">
        <v>43829</v>
      </c>
    </row>
    <row r="38" spans="1:16" x14ac:dyDescent="0.2">
      <c r="A38" s="85">
        <v>36</v>
      </c>
      <c r="B38" s="86">
        <v>2019</v>
      </c>
      <c r="C38" s="98">
        <v>853662</v>
      </c>
      <c r="D38" s="87" t="s">
        <v>40</v>
      </c>
      <c r="E38" s="88" t="s">
        <v>41</v>
      </c>
      <c r="F38" s="89" t="s">
        <v>12</v>
      </c>
      <c r="G38" s="90">
        <v>43797</v>
      </c>
      <c r="H38" s="80"/>
      <c r="I38" s="87"/>
      <c r="J38" s="91">
        <v>1556</v>
      </c>
      <c r="K38" s="91">
        <v>1447</v>
      </c>
      <c r="L38" s="100">
        <v>56000000</v>
      </c>
      <c r="M38" s="100">
        <v>4000000</v>
      </c>
      <c r="N38" s="92">
        <v>81600000</v>
      </c>
      <c r="O38" s="86">
        <v>15</v>
      </c>
      <c r="P38" s="94">
        <v>43829</v>
      </c>
    </row>
    <row r="39" spans="1:16" x14ac:dyDescent="0.2">
      <c r="A39" s="73">
        <v>37</v>
      </c>
      <c r="B39" s="86">
        <v>2019</v>
      </c>
      <c r="C39" s="98">
        <v>853724</v>
      </c>
      <c r="D39" s="87" t="s">
        <v>40</v>
      </c>
      <c r="E39" s="88" t="s">
        <v>41</v>
      </c>
      <c r="F39" s="89" t="s">
        <v>12</v>
      </c>
      <c r="G39" s="90">
        <v>43797</v>
      </c>
      <c r="H39" s="80"/>
      <c r="I39" s="87"/>
      <c r="J39" s="91">
        <v>1562</v>
      </c>
      <c r="K39" s="91">
        <v>1472</v>
      </c>
      <c r="L39" s="100">
        <v>56000000</v>
      </c>
      <c r="M39" s="100">
        <v>4000000</v>
      </c>
      <c r="N39" s="92">
        <v>81600000</v>
      </c>
      <c r="O39" s="86">
        <v>15</v>
      </c>
      <c r="P39" s="94">
        <v>43829</v>
      </c>
    </row>
    <row r="40" spans="1:16" x14ac:dyDescent="0.2">
      <c r="A40" s="85">
        <v>38</v>
      </c>
      <c r="B40" s="86">
        <v>2019</v>
      </c>
      <c r="C40" s="98">
        <v>846836</v>
      </c>
      <c r="D40" s="87" t="s">
        <v>40</v>
      </c>
      <c r="E40" s="88" t="s">
        <v>41</v>
      </c>
      <c r="F40" s="89" t="s">
        <v>12</v>
      </c>
      <c r="G40" s="95">
        <v>43797</v>
      </c>
      <c r="H40" s="80"/>
      <c r="I40" s="87"/>
      <c r="J40" s="91">
        <v>1541</v>
      </c>
      <c r="K40" s="91">
        <v>1443</v>
      </c>
      <c r="L40" s="100">
        <v>42000000</v>
      </c>
      <c r="M40" s="100">
        <v>3000000</v>
      </c>
      <c r="N40" s="92">
        <v>62000000</v>
      </c>
      <c r="O40" s="86">
        <v>15</v>
      </c>
      <c r="P40" s="94">
        <v>43829</v>
      </c>
    </row>
    <row r="41" spans="1:16" x14ac:dyDescent="0.2">
      <c r="A41" s="73">
        <v>39</v>
      </c>
      <c r="B41" s="86">
        <v>2019</v>
      </c>
      <c r="C41" s="98">
        <v>844140</v>
      </c>
      <c r="D41" s="87" t="s">
        <v>40</v>
      </c>
      <c r="E41" s="88" t="s">
        <v>41</v>
      </c>
      <c r="F41" s="89" t="s">
        <v>12</v>
      </c>
      <c r="G41" s="90">
        <v>43798</v>
      </c>
      <c r="H41" s="80"/>
      <c r="I41" s="87"/>
      <c r="J41" s="91">
        <v>1522</v>
      </c>
      <c r="K41" s="91">
        <v>1439</v>
      </c>
      <c r="L41" s="100">
        <v>70000000</v>
      </c>
      <c r="M41" s="100">
        <v>5000000</v>
      </c>
      <c r="N41" s="92">
        <v>103333333</v>
      </c>
      <c r="O41" s="86">
        <v>15</v>
      </c>
      <c r="P41" s="94">
        <v>43829</v>
      </c>
    </row>
    <row r="42" spans="1:16" x14ac:dyDescent="0.2">
      <c r="A42" s="85">
        <v>40</v>
      </c>
      <c r="B42" s="86">
        <v>2019</v>
      </c>
      <c r="C42" s="98">
        <v>837725</v>
      </c>
      <c r="D42" s="87" t="s">
        <v>40</v>
      </c>
      <c r="E42" s="88" t="s">
        <v>41</v>
      </c>
      <c r="F42" s="89" t="s">
        <v>12</v>
      </c>
      <c r="G42" s="95">
        <v>43798</v>
      </c>
      <c r="H42" s="80"/>
      <c r="I42" s="87"/>
      <c r="J42" s="91">
        <v>1540</v>
      </c>
      <c r="K42" s="91">
        <v>1444</v>
      </c>
      <c r="L42" s="100">
        <v>42000000</v>
      </c>
      <c r="M42" s="100">
        <v>3000000</v>
      </c>
      <c r="N42" s="92">
        <v>62400000</v>
      </c>
      <c r="O42" s="86">
        <v>15</v>
      </c>
      <c r="P42" s="94">
        <v>43829</v>
      </c>
    </row>
    <row r="43" spans="1:16" x14ac:dyDescent="0.2">
      <c r="A43" s="73">
        <v>41</v>
      </c>
      <c r="B43" s="86">
        <v>2019</v>
      </c>
      <c r="C43" s="98">
        <v>833947</v>
      </c>
      <c r="D43" s="87" t="s">
        <v>40</v>
      </c>
      <c r="E43" s="88" t="s">
        <v>41</v>
      </c>
      <c r="F43" s="89" t="s">
        <v>12</v>
      </c>
      <c r="G43" s="90">
        <v>43798</v>
      </c>
      <c r="H43" s="80"/>
      <c r="I43" s="87"/>
      <c r="J43" s="91">
        <v>1531</v>
      </c>
      <c r="K43" s="91">
        <v>1434</v>
      </c>
      <c r="L43" s="100">
        <v>28000000</v>
      </c>
      <c r="M43" s="100">
        <v>1866667</v>
      </c>
      <c r="N43" s="92">
        <v>42000000</v>
      </c>
      <c r="O43" s="86">
        <v>14</v>
      </c>
      <c r="P43" s="94">
        <v>43828</v>
      </c>
    </row>
    <row r="44" spans="1:16" x14ac:dyDescent="0.2">
      <c r="A44" s="85">
        <v>42</v>
      </c>
      <c r="B44" s="86">
        <v>2019</v>
      </c>
      <c r="C44" s="98">
        <v>832614</v>
      </c>
      <c r="D44" s="87" t="s">
        <v>40</v>
      </c>
      <c r="E44" s="88" t="s">
        <v>41</v>
      </c>
      <c r="F44" s="89" t="s">
        <v>12</v>
      </c>
      <c r="G44" s="95">
        <v>43798</v>
      </c>
      <c r="H44" s="80"/>
      <c r="I44" s="87"/>
      <c r="J44" s="91">
        <v>1526</v>
      </c>
      <c r="K44" s="91">
        <v>1427</v>
      </c>
      <c r="L44" s="100">
        <v>49000000</v>
      </c>
      <c r="M44" s="100">
        <v>3266667</v>
      </c>
      <c r="N44" s="92">
        <v>73500000</v>
      </c>
      <c r="O44" s="86">
        <v>14</v>
      </c>
      <c r="P44" s="94">
        <v>43828</v>
      </c>
    </row>
    <row r="45" spans="1:16" x14ac:dyDescent="0.2">
      <c r="A45" s="73">
        <v>43</v>
      </c>
      <c r="B45" s="86">
        <v>2019</v>
      </c>
      <c r="C45" s="98">
        <v>835515</v>
      </c>
      <c r="D45" s="87" t="s">
        <v>40</v>
      </c>
      <c r="E45" s="88" t="s">
        <v>41</v>
      </c>
      <c r="F45" s="89" t="s">
        <v>12</v>
      </c>
      <c r="G45" s="90">
        <v>43798</v>
      </c>
      <c r="H45" s="80"/>
      <c r="I45" s="87"/>
      <c r="J45" s="91">
        <v>1555</v>
      </c>
      <c r="K45" s="91">
        <v>1457</v>
      </c>
      <c r="L45" s="100">
        <v>42000000</v>
      </c>
      <c r="M45" s="100">
        <v>2800000</v>
      </c>
      <c r="N45" s="92">
        <v>63000000</v>
      </c>
      <c r="O45" s="86">
        <v>14</v>
      </c>
      <c r="P45" s="94">
        <v>43828</v>
      </c>
    </row>
    <row r="46" spans="1:16" x14ac:dyDescent="0.2">
      <c r="A46" s="85">
        <v>44</v>
      </c>
      <c r="B46" s="86">
        <v>2019</v>
      </c>
      <c r="C46" s="98">
        <v>834069</v>
      </c>
      <c r="D46" s="87" t="s">
        <v>40</v>
      </c>
      <c r="E46" s="88" t="s">
        <v>41</v>
      </c>
      <c r="F46" s="89" t="s">
        <v>12</v>
      </c>
      <c r="G46" s="90">
        <v>43798</v>
      </c>
      <c r="H46" s="80"/>
      <c r="I46" s="87"/>
      <c r="J46" s="91">
        <v>1501</v>
      </c>
      <c r="K46" s="91">
        <v>1421</v>
      </c>
      <c r="L46" s="100">
        <v>56000000</v>
      </c>
      <c r="M46" s="100">
        <v>3733333</v>
      </c>
      <c r="N46" s="92">
        <v>84000000</v>
      </c>
      <c r="O46" s="86">
        <v>14</v>
      </c>
      <c r="P46" s="94">
        <v>43828</v>
      </c>
    </row>
    <row r="47" spans="1:16" x14ac:dyDescent="0.2">
      <c r="A47" s="73">
        <v>45</v>
      </c>
      <c r="B47" s="86">
        <v>2019</v>
      </c>
      <c r="C47" s="98">
        <v>834606</v>
      </c>
      <c r="D47" s="87" t="s">
        <v>40</v>
      </c>
      <c r="E47" s="88" t="s">
        <v>41</v>
      </c>
      <c r="F47" s="89" t="s">
        <v>12</v>
      </c>
      <c r="G47" s="90">
        <v>43798</v>
      </c>
      <c r="H47" s="80"/>
      <c r="I47" s="87"/>
      <c r="J47" s="91">
        <v>1528</v>
      </c>
      <c r="K47" s="91">
        <v>1429</v>
      </c>
      <c r="L47" s="100">
        <v>42000000</v>
      </c>
      <c r="M47" s="100">
        <v>2800000</v>
      </c>
      <c r="N47" s="92">
        <v>63000000</v>
      </c>
      <c r="O47" s="86">
        <v>14</v>
      </c>
      <c r="P47" s="94">
        <v>43828</v>
      </c>
    </row>
    <row r="48" spans="1:16" x14ac:dyDescent="0.2">
      <c r="A48" s="85">
        <v>46</v>
      </c>
      <c r="B48" s="86">
        <v>2019</v>
      </c>
      <c r="C48" s="98">
        <v>827578</v>
      </c>
      <c r="D48" s="87" t="s">
        <v>40</v>
      </c>
      <c r="E48" s="88" t="s">
        <v>41</v>
      </c>
      <c r="F48" s="89" t="s">
        <v>12</v>
      </c>
      <c r="G48" s="95">
        <v>43798</v>
      </c>
      <c r="H48" s="80"/>
      <c r="I48" s="87"/>
      <c r="J48" s="91">
        <v>1538</v>
      </c>
      <c r="K48" s="91">
        <v>1466</v>
      </c>
      <c r="L48" s="100">
        <v>35000000</v>
      </c>
      <c r="M48" s="100">
        <v>2000000</v>
      </c>
      <c r="N48" s="92">
        <v>52500000</v>
      </c>
      <c r="O48" s="86">
        <v>12</v>
      </c>
      <c r="P48" s="94">
        <v>43826</v>
      </c>
    </row>
    <row r="49" spans="1:16" x14ac:dyDescent="0.2">
      <c r="A49" s="73">
        <v>47</v>
      </c>
      <c r="B49" s="86">
        <v>2019</v>
      </c>
      <c r="C49" s="98">
        <v>834551</v>
      </c>
      <c r="D49" s="87" t="s">
        <v>40</v>
      </c>
      <c r="E49" s="88" t="s">
        <v>41</v>
      </c>
      <c r="F49" s="89" t="s">
        <v>12</v>
      </c>
      <c r="G49" s="101">
        <v>43798</v>
      </c>
      <c r="H49" s="80"/>
      <c r="I49" s="87"/>
      <c r="J49" s="91">
        <v>1525</v>
      </c>
      <c r="K49" s="91">
        <v>1428</v>
      </c>
      <c r="L49" s="100">
        <v>56000000</v>
      </c>
      <c r="M49" s="100">
        <v>4000000</v>
      </c>
      <c r="N49" s="92">
        <v>83466667</v>
      </c>
      <c r="O49" s="86">
        <v>15</v>
      </c>
      <c r="P49" s="94">
        <v>43829</v>
      </c>
    </row>
    <row r="50" spans="1:16" x14ac:dyDescent="0.2">
      <c r="A50" s="85">
        <v>48</v>
      </c>
      <c r="B50" s="86">
        <v>2019</v>
      </c>
      <c r="C50" s="98">
        <v>832128</v>
      </c>
      <c r="D50" s="87" t="s">
        <v>40</v>
      </c>
      <c r="E50" s="88" t="s">
        <v>41</v>
      </c>
      <c r="F50" s="89" t="s">
        <v>12</v>
      </c>
      <c r="G50" s="95">
        <v>43798</v>
      </c>
      <c r="H50" s="80"/>
      <c r="I50" s="87"/>
      <c r="J50" s="91">
        <v>1523</v>
      </c>
      <c r="K50" s="91">
        <v>1438</v>
      </c>
      <c r="L50" s="100">
        <v>42000000</v>
      </c>
      <c r="M50" s="100">
        <v>2600000</v>
      </c>
      <c r="N50" s="92">
        <v>63000000</v>
      </c>
      <c r="O50" s="86">
        <v>13</v>
      </c>
      <c r="P50" s="94">
        <v>43827</v>
      </c>
    </row>
    <row r="51" spans="1:16" x14ac:dyDescent="0.2">
      <c r="A51" s="73">
        <v>49</v>
      </c>
      <c r="B51" s="86">
        <v>2019</v>
      </c>
      <c r="C51" s="98">
        <v>828855</v>
      </c>
      <c r="D51" s="87" t="s">
        <v>40</v>
      </c>
      <c r="E51" s="88" t="s">
        <v>41</v>
      </c>
      <c r="F51" s="89" t="s">
        <v>12</v>
      </c>
      <c r="G51" s="95">
        <v>43798</v>
      </c>
      <c r="H51" s="80"/>
      <c r="I51" s="87"/>
      <c r="J51" s="91">
        <v>1503</v>
      </c>
      <c r="K51" s="91">
        <v>1437</v>
      </c>
      <c r="L51" s="100">
        <v>63000000</v>
      </c>
      <c r="M51" s="100">
        <v>3600000</v>
      </c>
      <c r="N51" s="92">
        <v>94500000</v>
      </c>
      <c r="O51" s="86">
        <v>12</v>
      </c>
      <c r="P51" s="94">
        <v>43826</v>
      </c>
    </row>
    <row r="52" spans="1:16" x14ac:dyDescent="0.2">
      <c r="A52" s="85">
        <v>50</v>
      </c>
      <c r="B52" s="86">
        <v>2019</v>
      </c>
      <c r="C52" s="98">
        <v>830121</v>
      </c>
      <c r="D52" s="87" t="s">
        <v>40</v>
      </c>
      <c r="E52" s="88" t="s">
        <v>41</v>
      </c>
      <c r="F52" s="89" t="s">
        <v>12</v>
      </c>
      <c r="G52" s="90">
        <v>43798</v>
      </c>
      <c r="H52" s="80"/>
      <c r="I52" s="87"/>
      <c r="J52" s="91">
        <v>1502</v>
      </c>
      <c r="K52" s="91">
        <v>1431</v>
      </c>
      <c r="L52" s="100">
        <v>42000000</v>
      </c>
      <c r="M52" s="100">
        <v>2600000</v>
      </c>
      <c r="N52" s="92">
        <v>63000000</v>
      </c>
      <c r="O52" s="86">
        <v>13</v>
      </c>
      <c r="P52" s="94">
        <v>43827</v>
      </c>
    </row>
    <row r="53" spans="1:16" x14ac:dyDescent="0.2">
      <c r="A53" s="73">
        <v>51</v>
      </c>
      <c r="B53" s="86">
        <v>2019</v>
      </c>
      <c r="C53" s="98">
        <v>827193</v>
      </c>
      <c r="D53" s="87" t="s">
        <v>40</v>
      </c>
      <c r="E53" s="88" t="s">
        <v>41</v>
      </c>
      <c r="F53" s="89" t="s">
        <v>12</v>
      </c>
      <c r="G53" s="90">
        <v>43798</v>
      </c>
      <c r="H53" s="80"/>
      <c r="I53" s="87"/>
      <c r="J53" s="91">
        <v>1530</v>
      </c>
      <c r="K53" s="91">
        <v>1461</v>
      </c>
      <c r="L53" s="100">
        <v>35000000</v>
      </c>
      <c r="M53" s="100">
        <v>2333333</v>
      </c>
      <c r="N53" s="92">
        <v>52500000</v>
      </c>
      <c r="O53" s="86">
        <v>14</v>
      </c>
      <c r="P53" s="94">
        <v>43828</v>
      </c>
    </row>
    <row r="54" spans="1:16" x14ac:dyDescent="0.2">
      <c r="A54" s="85">
        <v>52</v>
      </c>
      <c r="B54" s="86">
        <v>2019</v>
      </c>
      <c r="C54" s="98">
        <v>819920</v>
      </c>
      <c r="D54" s="87" t="s">
        <v>40</v>
      </c>
      <c r="E54" s="88" t="s">
        <v>41</v>
      </c>
      <c r="F54" s="89" t="s">
        <v>12</v>
      </c>
      <c r="G54" s="90">
        <v>43797</v>
      </c>
      <c r="H54" s="80"/>
      <c r="I54" s="87"/>
      <c r="J54" s="91">
        <v>1560</v>
      </c>
      <c r="K54" s="91">
        <v>1463</v>
      </c>
      <c r="L54" s="100">
        <v>29050000</v>
      </c>
      <c r="M54" s="100">
        <v>1383333</v>
      </c>
      <c r="N54" s="92">
        <v>43575000</v>
      </c>
      <c r="O54" s="86">
        <v>10</v>
      </c>
      <c r="P54" s="94">
        <v>43824</v>
      </c>
    </row>
    <row r="55" spans="1:16" x14ac:dyDescent="0.2">
      <c r="A55" s="73">
        <v>53</v>
      </c>
      <c r="B55" s="86">
        <v>2019</v>
      </c>
      <c r="C55" s="98">
        <v>808313</v>
      </c>
      <c r="D55" s="87" t="s">
        <v>40</v>
      </c>
      <c r="E55" s="88" t="s">
        <v>41</v>
      </c>
      <c r="F55" s="89" t="s">
        <v>12</v>
      </c>
      <c r="G55" s="90">
        <v>43798</v>
      </c>
      <c r="H55" s="80"/>
      <c r="I55" s="87"/>
      <c r="J55" s="91">
        <v>1569</v>
      </c>
      <c r="K55" s="91">
        <v>1478</v>
      </c>
      <c r="L55" s="100">
        <v>48000000</v>
      </c>
      <c r="M55" s="100">
        <v>3000000</v>
      </c>
      <c r="N55" s="92">
        <v>65000000</v>
      </c>
      <c r="O55" s="86">
        <v>15</v>
      </c>
      <c r="P55" s="94">
        <v>43829</v>
      </c>
    </row>
    <row r="56" spans="1:16" x14ac:dyDescent="0.2">
      <c r="A56" s="85">
        <v>54</v>
      </c>
      <c r="B56" s="86">
        <v>2019</v>
      </c>
      <c r="C56" s="98">
        <v>812250</v>
      </c>
      <c r="D56" s="87" t="s">
        <v>40</v>
      </c>
      <c r="E56" s="88" t="s">
        <v>41</v>
      </c>
      <c r="F56" s="89" t="s">
        <v>12</v>
      </c>
      <c r="G56" s="95">
        <v>43798</v>
      </c>
      <c r="H56" s="80"/>
      <c r="I56" s="87"/>
      <c r="J56" s="91">
        <v>1552</v>
      </c>
      <c r="K56" s="91">
        <v>1458</v>
      </c>
      <c r="L56" s="100">
        <v>42000000</v>
      </c>
      <c r="M56" s="100">
        <v>2000000</v>
      </c>
      <c r="N56" s="92">
        <v>63000000</v>
      </c>
      <c r="O56" s="86">
        <v>10</v>
      </c>
      <c r="P56" s="94">
        <v>43824</v>
      </c>
    </row>
    <row r="57" spans="1:16" x14ac:dyDescent="0.2">
      <c r="A57" s="73">
        <v>55</v>
      </c>
      <c r="B57" s="86">
        <v>2019</v>
      </c>
      <c r="C57" s="98">
        <v>816458</v>
      </c>
      <c r="D57" s="87" t="s">
        <v>40</v>
      </c>
      <c r="E57" s="88" t="s">
        <v>41</v>
      </c>
      <c r="F57" s="89" t="s">
        <v>12</v>
      </c>
      <c r="G57" s="95">
        <v>43798</v>
      </c>
      <c r="H57" s="80"/>
      <c r="I57" s="87"/>
      <c r="J57" s="91">
        <v>1537</v>
      </c>
      <c r="K57" s="91">
        <v>1452</v>
      </c>
      <c r="L57" s="100">
        <v>35000000</v>
      </c>
      <c r="M57" s="100">
        <v>1666667</v>
      </c>
      <c r="N57" s="92">
        <v>52500000</v>
      </c>
      <c r="O57" s="86">
        <v>10</v>
      </c>
      <c r="P57" s="94">
        <v>43824</v>
      </c>
    </row>
    <row r="58" spans="1:16" x14ac:dyDescent="0.2">
      <c r="A58" s="85">
        <v>56</v>
      </c>
      <c r="B58" s="86">
        <v>2019</v>
      </c>
      <c r="C58" s="98">
        <v>815144</v>
      </c>
      <c r="D58" s="87" t="s">
        <v>40</v>
      </c>
      <c r="E58" s="88" t="s">
        <v>41</v>
      </c>
      <c r="F58" s="89" t="s">
        <v>12</v>
      </c>
      <c r="G58" s="95">
        <v>43798</v>
      </c>
      <c r="H58" s="80"/>
      <c r="I58" s="87"/>
      <c r="J58" s="91">
        <v>1548</v>
      </c>
      <c r="K58" s="91">
        <v>1470</v>
      </c>
      <c r="L58" s="100">
        <v>28000000</v>
      </c>
      <c r="M58" s="100">
        <v>1333333</v>
      </c>
      <c r="N58" s="92">
        <v>42000000</v>
      </c>
      <c r="O58" s="86">
        <v>10</v>
      </c>
      <c r="P58" s="94">
        <v>43824</v>
      </c>
    </row>
    <row r="59" spans="1:16" x14ac:dyDescent="0.2">
      <c r="A59" s="73">
        <v>57</v>
      </c>
      <c r="B59" s="86">
        <v>2019</v>
      </c>
      <c r="C59" s="98">
        <v>812097</v>
      </c>
      <c r="D59" s="87" t="s">
        <v>40</v>
      </c>
      <c r="E59" s="88" t="s">
        <v>41</v>
      </c>
      <c r="F59" s="89" t="s">
        <v>12</v>
      </c>
      <c r="G59" s="90">
        <v>43798</v>
      </c>
      <c r="H59" s="80"/>
      <c r="I59" s="87"/>
      <c r="J59" s="91">
        <v>1536</v>
      </c>
      <c r="K59" s="91">
        <v>1462</v>
      </c>
      <c r="L59" s="100">
        <v>42000000</v>
      </c>
      <c r="M59" s="100">
        <v>1200000</v>
      </c>
      <c r="N59" s="92">
        <v>63000000</v>
      </c>
      <c r="O59" s="86">
        <v>6</v>
      </c>
      <c r="P59" s="94">
        <v>43820</v>
      </c>
    </row>
    <row r="60" spans="1:16" x14ac:dyDescent="0.2">
      <c r="A60" s="85">
        <v>58</v>
      </c>
      <c r="B60" s="86">
        <v>2019</v>
      </c>
      <c r="C60" s="98">
        <v>810862</v>
      </c>
      <c r="D60" s="87" t="s">
        <v>40</v>
      </c>
      <c r="E60" s="88" t="s">
        <v>41</v>
      </c>
      <c r="F60" s="89" t="s">
        <v>12</v>
      </c>
      <c r="G60" s="95">
        <v>43791</v>
      </c>
      <c r="H60" s="80"/>
      <c r="I60" s="87"/>
      <c r="J60" s="91">
        <v>1535</v>
      </c>
      <c r="K60" s="91">
        <v>1455</v>
      </c>
      <c r="L60" s="100">
        <v>50400000</v>
      </c>
      <c r="M60" s="100">
        <v>1440000</v>
      </c>
      <c r="N60" s="92">
        <v>75600000</v>
      </c>
      <c r="O60" s="86">
        <v>5</v>
      </c>
      <c r="P60" s="94">
        <v>43819</v>
      </c>
    </row>
    <row r="61" spans="1:16" ht="13.5" thickBot="1" x14ac:dyDescent="0.25">
      <c r="A61" s="102">
        <v>59</v>
      </c>
      <c r="B61" s="103">
        <v>2019</v>
      </c>
      <c r="C61" s="104">
        <v>803109</v>
      </c>
      <c r="D61" s="105" t="s">
        <v>40</v>
      </c>
      <c r="E61" s="106" t="s">
        <v>42</v>
      </c>
      <c r="F61" s="107" t="s">
        <v>12</v>
      </c>
      <c r="G61" s="108">
        <v>43794</v>
      </c>
      <c r="H61" s="109"/>
      <c r="I61" s="105"/>
      <c r="J61" s="110">
        <v>1566</v>
      </c>
      <c r="K61" s="110">
        <v>1475</v>
      </c>
      <c r="L61" s="111">
        <v>16000000</v>
      </c>
      <c r="M61" s="111">
        <v>1000000</v>
      </c>
      <c r="N61" s="112">
        <v>21800000</v>
      </c>
      <c r="O61" s="103">
        <v>15</v>
      </c>
      <c r="P61" s="113">
        <v>43829</v>
      </c>
    </row>
    <row r="62" spans="1:16" x14ac:dyDescent="0.2">
      <c r="A62" s="139" t="s">
        <v>188</v>
      </c>
      <c r="B62" s="140"/>
      <c r="C62" s="140"/>
      <c r="D62" s="140"/>
      <c r="E62" s="140"/>
      <c r="F62" s="140"/>
      <c r="G62" s="140"/>
      <c r="H62" s="140"/>
      <c r="I62" s="140"/>
      <c r="J62" s="140"/>
      <c r="K62" s="140"/>
      <c r="L62" s="140"/>
      <c r="M62" s="140"/>
      <c r="N62" s="140"/>
      <c r="O62" s="140"/>
      <c r="P62" s="140"/>
    </row>
  </sheetData>
  <mergeCells count="3">
    <mergeCell ref="D1:P1"/>
    <mergeCell ref="A1:C1"/>
    <mergeCell ref="A62:P62"/>
  </mergeCells>
  <dataValidations count="9">
    <dataValidation type="textLength" allowBlank="1" showInputMessage="1" showErrorMessage="1" errorTitle="Entrada no válida" error="Escriba un texto  Maximo 30 Caracteres" promptTitle="Cualquier contenido Maximo 30 Caracteres" sqref="C34:C39 C15:C21 C10 C3" xr:uid="{0C55F683-6859-4C3E-9E20-9C23C8569F92}">
      <formula1>0</formula1>
      <formula2>30</formula2>
    </dataValidation>
    <dataValidation type="whole" allowBlank="1" showInputMessage="1" showErrorMessage="1" errorTitle="Entrada no válida" error="Por favor escriba un número entero" promptTitle="Escriba un número entero en esta casilla" sqref="B3:B61" xr:uid="{F563CE54-3B3C-4B4C-9FAC-4B3B2C7B1F8D}">
      <formula1>-9999</formula1>
      <formula2>9999</formula2>
    </dataValidation>
    <dataValidation type="textLength" allowBlank="1" showInputMessage="1" showErrorMessage="1" errorTitle="Entrada no válida" error="Escriba un texto  Maximo 5 Caracteres" promptTitle="Cualquier contenido Maximo 5 Caracteres" sqref="I3:J61" xr:uid="{7034B4F7-8487-44C6-8CDC-646E44B1598C}">
      <formula1>0</formula1>
      <formula2>5</formula2>
    </dataValidation>
    <dataValidation type="decimal" allowBlank="1" showInputMessage="1" showErrorMessage="1" errorTitle="Entrada no válida" error="Por favor escriba un número" promptTitle="Escriba un número en esta casilla" sqref="K3:K61" xr:uid="{DE0200DB-255E-44F2-9C22-346FF8D154CD}">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sqref="N3:O3" xr:uid="{C903A6BE-9D91-403F-B83B-2AAB325997EB}">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sqref="D3:D61" xr:uid="{D269088E-877A-4A6D-8C5F-4D955A9E7E5E}">
      <formula1>$A$350865:$A$350868</formula1>
    </dataValidation>
    <dataValidation type="list" allowBlank="1" showInputMessage="1" showErrorMessage="1" errorTitle="Entrada no válida" error="Por favor seleccione un elemento de la lista" promptTitle="Seleccione un elemento de la lista" sqref="E3:E61" xr:uid="{12B29972-0AD0-46FE-B827-704367A876FC}">
      <formula1>$B$350981:$B$351053</formula1>
    </dataValidation>
    <dataValidation type="list" allowBlank="1" showInputMessage="1" showErrorMessage="1" errorTitle="Entrada no válida" error="Por favor seleccione un elemento de la lista" promptTitle="Seleccione un elemento de la lista" sqref="F3:F61" xr:uid="{17BDF58F-04A9-491A-9BEE-5D840A205D13}">
      <formula1>$C$351002:$C$351008</formula1>
    </dataValidation>
    <dataValidation type="whole" allowBlank="1" showInputMessage="1" showErrorMessage="1" errorTitle="Entrada no válida" error="Por favor escriba un número entero" promptTitle="Escriba un número entero en esta casilla" sqref="P3" xr:uid="{BFD939C3-0C22-4DB7-B19E-0621907CE88F}">
      <formula1>-9999999999</formula1>
      <formula2>9999999999</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Diciembre Nuevos</vt:lpstr>
      <vt:lpstr>Contratación Diciembre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Jobana Acevedo Neira</dc:creator>
  <cp:lastModifiedBy>Luz Marina Cuesto Parra</cp:lastModifiedBy>
  <dcterms:created xsi:type="dcterms:W3CDTF">2019-09-12T21:28:20Z</dcterms:created>
  <dcterms:modified xsi:type="dcterms:W3CDTF">2020-01-27T22:30:35Z</dcterms:modified>
</cp:coreProperties>
</file>